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0"/>
  </bookViews>
  <sheets>
    <sheet name="1 день" sheetId="1" state="visible" r:id="rId2"/>
    <sheet name="2 день" sheetId="2" state="visible" r:id="rId3"/>
    <sheet name="3 день" sheetId="3" state="visible" r:id="rId4"/>
    <sheet name="4 день" sheetId="4" state="visible" r:id="rId5"/>
    <sheet name="5 день" sheetId="5" state="visible" r:id="rId6"/>
    <sheet name="6 день" sheetId="6" state="visible" r:id="rId7"/>
    <sheet name="7 день" sheetId="7" state="visible" r:id="rId8"/>
    <sheet name="8 день" sheetId="8" state="visible" r:id="rId9"/>
    <sheet name="9 день" sheetId="9" state="visible" r:id="rId10"/>
    <sheet name="10 день" sheetId="10" state="visible" r:id="rId11"/>
    <sheet name="Лист1" sheetId="11" state="visible" r:id="rId12"/>
  </sheets>
  <definedNames>
    <definedName function="false" hidden="false" localSheetId="3" name="_xlnm.Print_Area" vbProcedure="false">'4 день'!$A$1:$L$21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<sst xmlns="http://schemas.openxmlformats.org/spreadsheetml/2006/main" count="394" uniqueCount="113">
  <si>
    <t xml:space="preserve">ДЕНЬ 1 (7-11 лет)</t>
  </si>
  <si>
    <t xml:space="preserve">Понедельник</t>
  </si>
  <si>
    <t xml:space="preserve">№ раскладки</t>
  </si>
  <si>
    <t xml:space="preserve">Наименование приемов и блюд</t>
  </si>
  <si>
    <t xml:space="preserve">Выход</t>
  </si>
  <si>
    <t xml:space="preserve">Ккал</t>
  </si>
  <si>
    <t xml:space="preserve">Белки</t>
  </si>
  <si>
    <t xml:space="preserve">Жиры </t>
  </si>
  <si>
    <t xml:space="preserve">Углеводы</t>
  </si>
  <si>
    <t xml:space="preserve">Витамин В1</t>
  </si>
  <si>
    <t xml:space="preserve">Витамин С</t>
  </si>
  <si>
    <t xml:space="preserve">Витамин А</t>
  </si>
  <si>
    <t xml:space="preserve">Са</t>
  </si>
  <si>
    <t xml:space="preserve">Р</t>
  </si>
  <si>
    <t xml:space="preserve">ЗАВТРАК</t>
  </si>
  <si>
    <t xml:space="preserve">1-2015</t>
  </si>
  <si>
    <t xml:space="preserve">Бутерброд  с  маслом сливочным (15/35)</t>
  </si>
  <si>
    <t xml:space="preserve">Яйцо вареное</t>
  </si>
  <si>
    <t xml:space="preserve">309-2015</t>
  </si>
  <si>
    <t xml:space="preserve">Макаронные изделия отварные</t>
  </si>
  <si>
    <t xml:space="preserve">376-2015</t>
  </si>
  <si>
    <t xml:space="preserve">Чай без сахара</t>
  </si>
  <si>
    <t xml:space="preserve">Фрукт свежий</t>
  </si>
  <si>
    <t xml:space="preserve">ИТОГО</t>
  </si>
  <si>
    <t xml:space="preserve">ОБЕД</t>
  </si>
  <si>
    <t xml:space="preserve">88-2015</t>
  </si>
  <si>
    <t xml:space="preserve">Щи из свежей капусты с картофелем с голенью кур и свежей зеленью (200/12,5/5)</t>
  </si>
  <si>
    <t xml:space="preserve">260-2015</t>
  </si>
  <si>
    <t xml:space="preserve">Гуляш из говядины (25/25)</t>
  </si>
  <si>
    <t xml:space="preserve">463-1994</t>
  </si>
  <si>
    <t xml:space="preserve">Каша гречневая рассыпчатая</t>
  </si>
  <si>
    <t xml:space="preserve">Чай сладкий</t>
  </si>
  <si>
    <t xml:space="preserve">Хлеб ржаной</t>
  </si>
  <si>
    <t xml:space="preserve">Хлеб пшеничный</t>
  </si>
  <si>
    <t xml:space="preserve">ИТОГО ЗА ДЕНЬ</t>
  </si>
  <si>
    <t xml:space="preserve">ДЕНЬ 2 (7-11 лет)</t>
  </si>
  <si>
    <t xml:space="preserve">Вторник</t>
  </si>
  <si>
    <t xml:space="preserve">Табл. 24-1994</t>
  </si>
  <si>
    <t xml:space="preserve">Зеленый горошек порционно</t>
  </si>
  <si>
    <t xml:space="preserve">290-2015</t>
  </si>
  <si>
    <t xml:space="preserve">Птица тушеная в соусе (50/50)</t>
  </si>
  <si>
    <t xml:space="preserve">96-2015</t>
  </si>
  <si>
    <t xml:space="preserve">Рассольник "Ленинградский" с голенью кур и свежей зеленью (200/12,5/5)</t>
  </si>
  <si>
    <t xml:space="preserve">394-1994</t>
  </si>
  <si>
    <t xml:space="preserve">Жаркое по-домашнему</t>
  </si>
  <si>
    <t xml:space="preserve">ДЕНЬ 3 (7-11 лет)</t>
  </si>
  <si>
    <t xml:space="preserve">Среда</t>
  </si>
  <si>
    <t xml:space="preserve">295-2015</t>
  </si>
  <si>
    <t xml:space="preserve">Котлеты куриные </t>
  </si>
  <si>
    <t xml:space="preserve">Овощи свежие порционно</t>
  </si>
  <si>
    <t xml:space="preserve">82-2015 </t>
  </si>
  <si>
    <t xml:space="preserve">Борщ с капустой и картофелем с голенью кур и свежей зеленью (200/12,5/5)</t>
  </si>
  <si>
    <t xml:space="preserve">ТК от 27.02.13</t>
  </si>
  <si>
    <t xml:space="preserve">Поджарка из филе кур (25/25)</t>
  </si>
  <si>
    <t xml:space="preserve">304-2015</t>
  </si>
  <si>
    <t xml:space="preserve">Рис отварной</t>
  </si>
  <si>
    <t xml:space="preserve">ДЕНЬ 4 (7-11 лет)</t>
  </si>
  <si>
    <t xml:space="preserve">Четверг</t>
  </si>
  <si>
    <t xml:space="preserve">175-2015</t>
  </si>
  <si>
    <t xml:space="preserve">Каша вязкая молочная без сахара с маслом сливочным (200/10)</t>
  </si>
  <si>
    <t xml:space="preserve">111-2015</t>
  </si>
  <si>
    <t xml:space="preserve">Суп с макаронными изделиями и голенью кур и свежей зеленью (200/12,5/5)</t>
  </si>
  <si>
    <t xml:space="preserve">234-2015</t>
  </si>
  <si>
    <t xml:space="preserve">Котлета рыбная</t>
  </si>
  <si>
    <t xml:space="preserve">312-2015</t>
  </si>
  <si>
    <t xml:space="preserve">Картофельное пюре</t>
  </si>
  <si>
    <t xml:space="preserve">ДЕНЬ 5 (7-11 лет)</t>
  </si>
  <si>
    <t xml:space="preserve">Пятница</t>
  </si>
  <si>
    <t xml:space="preserve">449-1994</t>
  </si>
  <si>
    <t xml:space="preserve">Плов с филе кур</t>
  </si>
  <si>
    <t xml:space="preserve">102-2015</t>
  </si>
  <si>
    <t xml:space="preserve">Суп картофельный с бобовыми и голенью кур и свежей зеленью (200/12,5/5)</t>
  </si>
  <si>
    <t xml:space="preserve">ДЕНЬ  6  </t>
  </si>
  <si>
    <t xml:space="preserve">3-2015</t>
  </si>
  <si>
    <t xml:space="preserve">Бутерброд с сыром (20/20)</t>
  </si>
  <si>
    <t xml:space="preserve">210-2015</t>
  </si>
  <si>
    <t xml:space="preserve">Омлет натуральный (106/5)</t>
  </si>
  <si>
    <t xml:space="preserve">204-2011</t>
  </si>
  <si>
    <t xml:space="preserve">Суп картофельный с крупой и рыбными консервами (200/12,5)</t>
  </si>
  <si>
    <t xml:space="preserve">Птица тушеная в соусе (35/35)</t>
  </si>
  <si>
    <t xml:space="preserve">ДЕНЬ  7  ( 7-11 ) лет</t>
  </si>
  <si>
    <t xml:space="preserve">Бутерброд  с  маслом сливочным (15/20)</t>
  </si>
  <si>
    <t xml:space="preserve">255-2015</t>
  </si>
  <si>
    <t xml:space="preserve">Печень по-строгановски (30/30)</t>
  </si>
  <si>
    <t xml:space="preserve">ДЕНЬ  8  (  7-11  )  ЛЕТ</t>
  </si>
  <si>
    <t xml:space="preserve">Огурец маринованный</t>
  </si>
  <si>
    <t xml:space="preserve">Жаркое по -домашнему</t>
  </si>
  <si>
    <t xml:space="preserve">ДЕНЬ   9   (  7-  11  ) ЛЕТ</t>
  </si>
  <si>
    <t xml:space="preserve">241-2015</t>
  </si>
  <si>
    <t xml:space="preserve">Мясо отварное</t>
  </si>
  <si>
    <t xml:space="preserve">321-2015</t>
  </si>
  <si>
    <t xml:space="preserve">Капуста тушеная</t>
  </si>
  <si>
    <t xml:space="preserve">ДЕНЬ  10  (  7-11  )   ЛЕТ</t>
  </si>
  <si>
    <t xml:space="preserve">-лимон свежий</t>
  </si>
  <si>
    <t xml:space="preserve">УТВЕРЖДАЮ</t>
  </si>
  <si>
    <t xml:space="preserve">СОГЛАСОВАНО</t>
  </si>
  <si>
    <t xml:space="preserve">Директор муниципального предприятия</t>
  </si>
  <si>
    <t xml:space="preserve">Директор</t>
  </si>
  <si>
    <t xml:space="preserve">"Комбинат школьного питания Октябрьского</t>
  </si>
  <si>
    <t xml:space="preserve">района" г. Иваново</t>
  </si>
  <si>
    <t xml:space="preserve">С.С.Лебедева</t>
  </si>
  <si>
    <t xml:space="preserve">/</t>
  </si>
  <si>
    <t xml:space="preserve">"            " </t>
  </si>
  <si>
    <t xml:space="preserve">2025 год</t>
  </si>
  <si>
    <t xml:space="preserve">м.п.</t>
  </si>
  <si>
    <t xml:space="preserve"> </t>
  </si>
  <si>
    <t xml:space="preserve"> ДЕСЯТИДНЕВНОЕ МЕНЮ</t>
  </si>
  <si>
    <t xml:space="preserve">ДВУХРАЗОВОГО ПИТАНИЯ ДЛЯ ДЕТЕЙ</t>
  </si>
  <si>
    <t xml:space="preserve">ОБЩЕОБРАЗОВАТЕЛЬНЫХ УЧРЕЖДЕНИЙ</t>
  </si>
  <si>
    <t xml:space="preserve">ПО МП "КОМБИНАТ ШКОЛЬНОГО ПИТАНИЯ ОКТЯБРЬСКОГО РАЙОНА" Г. ИВАНОВО</t>
  </si>
  <si>
    <t xml:space="preserve">с 01 января 2025 г.</t>
  </si>
  <si>
    <t xml:space="preserve">(на основании сборника рецептур и кулинарных изделий 1994 г. авторы- составители: Ананина В.А, Лапшина В.Т.; 2011 г., авторы-составители: А.И.Здобров, В.А.Цыганенко; 2015 г. авторы-составители: Могильный М.П., Тутельян В.А.</t>
  </si>
  <si>
    <t xml:space="preserve">ИВАНОВО — 2025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</si>
</sst>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General"/>
  </numFmts>
  <fonts count="13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1"/>
    </font>
    <font>
      <b val="true"/>
      <sz val="10.5"/>
      <color rgb="FF000000"/>
      <name val="Calibri"/>
      <family val="2"/>
      <charset val="204"/>
    </font>
    <font>
      <b val="true"/>
      <sz val="16"/>
      <color rgb="FF00000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20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M1" activeCellId="0" sqref="M1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12.29"/>
    <col collapsed="false" customWidth="true" hidden="false" outlineLevel="0" max="2" min="2" style="1" width="46.71"/>
    <col collapsed="false" customWidth="true" hidden="false" outlineLevel="0" max="6" min="3" style="1" width="14.42"/>
    <col collapsed="false" customWidth="true" hidden="false" outlineLevel="0" max="7" min="7" style="1" width="14.46"/>
    <col collapsed="false" customWidth="true" hidden="true" outlineLevel="0" max="8" min="8" style="1" width="1.39"/>
    <col collapsed="false" customWidth="true" hidden="true" outlineLevel="0" max="12" min="9" style="1" width="14.42"/>
    <col collapsed="false" customWidth="true" hidden="false" outlineLevel="0" max="16384" min="16382" style="1" width="11.53"/>
  </cols>
  <sheetData>
    <row r="1" customFormat="false" ht="17.3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false" ht="17.35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customFormat="false" ht="17.35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="1" customFormat="true" ht="36.75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</row>
    <row r="5" customFormat="false" ht="19.5" hidden="false" customHeight="true" outlineLevel="0" collapsed="false">
      <c r="A5" s="6" t="s">
        <v>14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customFormat="false" ht="20.1" hidden="false" customHeight="true" outlineLevel="0" collapsed="false">
      <c r="A6" s="7" t="s">
        <v>15</v>
      </c>
      <c r="B6" s="8" t="s">
        <v>16</v>
      </c>
      <c r="C6" s="9" t="n">
        <f aca="false">15+35</f>
        <v>50</v>
      </c>
      <c r="D6" s="9" t="n">
        <v>136</v>
      </c>
      <c r="E6" s="9" t="n">
        <v>2.39</v>
      </c>
      <c r="F6" s="9" t="n">
        <v>7.49</v>
      </c>
      <c r="G6" s="9" t="n">
        <v>22.34</v>
      </c>
      <c r="H6" s="9"/>
      <c r="I6" s="9"/>
      <c r="J6" s="9"/>
      <c r="K6" s="9"/>
      <c r="L6" s="9"/>
    </row>
    <row r="7" customFormat="false" ht="20.1" hidden="false" customHeight="true" outlineLevel="0" collapsed="false">
      <c r="A7" s="4"/>
      <c r="B7" s="10" t="s">
        <v>17</v>
      </c>
      <c r="C7" s="9" t="n">
        <v>40</v>
      </c>
      <c r="D7" s="9"/>
      <c r="E7" s="9"/>
      <c r="F7" s="9"/>
      <c r="G7" s="9"/>
      <c r="H7" s="11"/>
      <c r="I7" s="11"/>
      <c r="J7" s="11"/>
      <c r="K7" s="11"/>
      <c r="L7" s="11"/>
    </row>
    <row r="8" customFormat="false" ht="20.1" hidden="false" customHeight="true" outlineLevel="0" collapsed="false">
      <c r="A8" s="4" t="s">
        <v>18</v>
      </c>
      <c r="B8" s="10" t="s">
        <v>19</v>
      </c>
      <c r="C8" s="9" t="n">
        <v>150</v>
      </c>
      <c r="D8" s="9" t="n">
        <v>168</v>
      </c>
      <c r="E8" s="9" t="n">
        <v>5.5</v>
      </c>
      <c r="F8" s="9" t="n">
        <v>4.5</v>
      </c>
      <c r="G8" s="9" t="n">
        <v>26.4</v>
      </c>
      <c r="H8" s="9"/>
      <c r="I8" s="9"/>
      <c r="J8" s="9"/>
      <c r="K8" s="9"/>
      <c r="L8" s="9"/>
    </row>
    <row r="9" customFormat="false" ht="20.1" hidden="false" customHeight="true" outlineLevel="0" collapsed="false">
      <c r="A9" s="4" t="s">
        <v>20</v>
      </c>
      <c r="B9" s="10" t="s">
        <v>21</v>
      </c>
      <c r="C9" s="9" t="n">
        <v>200</v>
      </c>
      <c r="D9" s="9"/>
      <c r="E9" s="9"/>
      <c r="F9" s="9"/>
      <c r="G9" s="9"/>
      <c r="H9" s="9"/>
      <c r="I9" s="9"/>
      <c r="J9" s="9"/>
      <c r="K9" s="9"/>
      <c r="L9" s="9"/>
    </row>
    <row r="10" customFormat="false" ht="20.1" hidden="false" customHeight="true" outlineLevel="0" collapsed="false">
      <c r="A10" s="4"/>
      <c r="B10" s="8" t="s">
        <v>22</v>
      </c>
      <c r="C10" s="9" t="n">
        <v>150</v>
      </c>
      <c r="D10" s="9" t="n">
        <v>70</v>
      </c>
      <c r="E10" s="9" t="n">
        <v>3.22</v>
      </c>
      <c r="F10" s="9" t="n">
        <v>1</v>
      </c>
      <c r="G10" s="9" t="n">
        <v>42</v>
      </c>
      <c r="H10" s="9" t="n">
        <v>0.02</v>
      </c>
      <c r="I10" s="9" t="n">
        <v>26</v>
      </c>
      <c r="J10" s="9" t="n">
        <v>0.06</v>
      </c>
      <c r="K10" s="9" t="n">
        <v>32</v>
      </c>
      <c r="L10" s="9" t="n">
        <v>22</v>
      </c>
    </row>
    <row r="11" customFormat="false" ht="20.1" hidden="false" customHeight="true" outlineLevel="0" collapsed="false">
      <c r="A11" s="12"/>
      <c r="B11" s="11" t="s">
        <v>23</v>
      </c>
      <c r="C11" s="9" t="n">
        <f aca="false">SUM(C6:C10)</f>
        <v>590</v>
      </c>
      <c r="D11" s="9" t="n">
        <f aca="false">SUM(D6:D10)</f>
        <v>374</v>
      </c>
      <c r="E11" s="9" t="n">
        <f aca="false">SUM(E6:E10)</f>
        <v>11.11</v>
      </c>
      <c r="F11" s="9" t="n">
        <f aca="false">SUM(F6:F10)</f>
        <v>12.99</v>
      </c>
      <c r="G11" s="9" t="n">
        <f aca="false">SUM(G6:G10)</f>
        <v>90.74</v>
      </c>
      <c r="H11" s="9" t="n">
        <f aca="false">SUM(H6:H9)</f>
        <v>0</v>
      </c>
      <c r="I11" s="9" t="n">
        <f aca="false">SUM(I6:I9)</f>
        <v>0</v>
      </c>
      <c r="J11" s="9" t="n">
        <f aca="false">SUM(J6:J9)</f>
        <v>0</v>
      </c>
      <c r="K11" s="9" t="n">
        <f aca="false">SUM(K6:K9)</f>
        <v>0</v>
      </c>
      <c r="L11" s="9" t="n">
        <f aca="false">SUM(L6:L9)</f>
        <v>0</v>
      </c>
    </row>
    <row r="12" customFormat="false" ht="20.25" hidden="false" customHeight="true" outlineLevel="0" collapsed="false">
      <c r="A12" s="13" t="s">
        <v>24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customFormat="false" ht="45.5" hidden="false" customHeight="true" outlineLevel="0" collapsed="false">
      <c r="A13" s="4" t="s">
        <v>25</v>
      </c>
      <c r="B13" s="10" t="s">
        <v>26</v>
      </c>
      <c r="C13" s="9" t="n">
        <f aca="false">200+12.5+5</f>
        <v>217.5</v>
      </c>
      <c r="D13" s="9" t="n">
        <v>113</v>
      </c>
      <c r="E13" s="9" t="n">
        <v>4.77</v>
      </c>
      <c r="F13" s="9" t="n">
        <v>5</v>
      </c>
      <c r="G13" s="9" t="n">
        <v>7.9</v>
      </c>
      <c r="H13" s="9"/>
      <c r="I13" s="9"/>
      <c r="J13" s="9"/>
      <c r="K13" s="9"/>
      <c r="L13" s="9"/>
    </row>
    <row r="14" customFormat="false" ht="20.1" hidden="false" customHeight="true" outlineLevel="0" collapsed="false">
      <c r="A14" s="4" t="s">
        <v>27</v>
      </c>
      <c r="B14" s="10" t="s">
        <v>28</v>
      </c>
      <c r="C14" s="9" t="n">
        <v>50</v>
      </c>
      <c r="D14" s="9"/>
      <c r="E14" s="9"/>
      <c r="F14" s="9"/>
      <c r="G14" s="9"/>
      <c r="H14" s="9"/>
      <c r="I14" s="9"/>
      <c r="J14" s="9"/>
      <c r="K14" s="9"/>
      <c r="L14" s="9"/>
    </row>
    <row r="15" customFormat="false" ht="20.1" hidden="false" customHeight="true" outlineLevel="0" collapsed="false">
      <c r="A15" s="4" t="s">
        <v>29</v>
      </c>
      <c r="B15" s="10" t="s">
        <v>30</v>
      </c>
      <c r="C15" s="9" t="n">
        <v>150</v>
      </c>
      <c r="D15" s="9" t="n">
        <v>243</v>
      </c>
      <c r="E15" s="9" t="n">
        <v>6</v>
      </c>
      <c r="F15" s="9" t="n">
        <v>6</v>
      </c>
      <c r="G15" s="9" t="n">
        <v>46.05</v>
      </c>
      <c r="H15" s="9"/>
      <c r="I15" s="9"/>
      <c r="J15" s="9"/>
      <c r="K15" s="9"/>
      <c r="L15" s="9"/>
    </row>
    <row r="16" customFormat="false" ht="20.1" hidden="false" customHeight="true" outlineLevel="0" collapsed="false">
      <c r="A16" s="4" t="s">
        <v>20</v>
      </c>
      <c r="B16" s="10" t="s">
        <v>31</v>
      </c>
      <c r="C16" s="9" t="n">
        <v>200</v>
      </c>
      <c r="D16" s="9" t="n">
        <v>56</v>
      </c>
      <c r="E16" s="9" t="n">
        <v>0.2</v>
      </c>
      <c r="F16" s="9"/>
      <c r="G16" s="9" t="n">
        <v>15</v>
      </c>
      <c r="H16" s="9"/>
      <c r="I16" s="9"/>
      <c r="J16" s="9"/>
      <c r="K16" s="9"/>
      <c r="L16" s="9"/>
    </row>
    <row r="17" customFormat="false" ht="20.1" hidden="false" customHeight="true" outlineLevel="0" collapsed="false">
      <c r="A17" s="14"/>
      <c r="B17" s="8" t="s">
        <v>32</v>
      </c>
      <c r="C17" s="9" t="n">
        <v>45</v>
      </c>
      <c r="D17" s="9" t="n">
        <v>82.4</v>
      </c>
      <c r="E17" s="9" t="n">
        <v>2.44</v>
      </c>
      <c r="F17" s="9" t="n">
        <v>0.48</v>
      </c>
      <c r="G17" s="9" t="n">
        <v>16.4</v>
      </c>
      <c r="H17" s="9" t="n">
        <v>0.08</v>
      </c>
      <c r="I17" s="9"/>
      <c r="J17" s="9"/>
      <c r="K17" s="9" t="n">
        <v>15.6</v>
      </c>
      <c r="L17" s="9" t="n">
        <v>49.8</v>
      </c>
    </row>
    <row r="18" customFormat="false" ht="20.1" hidden="false" customHeight="true" outlineLevel="0" collapsed="false">
      <c r="A18" s="12"/>
      <c r="B18" s="8" t="s">
        <v>33</v>
      </c>
      <c r="C18" s="9" t="n">
        <v>40</v>
      </c>
      <c r="D18" s="9" t="n">
        <v>52</v>
      </c>
      <c r="E18" s="9" t="n">
        <v>1.65</v>
      </c>
      <c r="F18" s="9" t="n">
        <v>0.275</v>
      </c>
      <c r="G18" s="9" t="n">
        <v>10.25</v>
      </c>
      <c r="H18" s="9" t="n">
        <v>0.02</v>
      </c>
      <c r="I18" s="9"/>
      <c r="J18" s="9"/>
      <c r="K18" s="9" t="n">
        <v>4.6</v>
      </c>
      <c r="L18" s="9" t="n">
        <v>17.4</v>
      </c>
    </row>
    <row r="19" customFormat="false" ht="17.35" hidden="false" customHeight="false" outlineLevel="0" collapsed="false">
      <c r="A19" s="14"/>
      <c r="B19" s="11" t="s">
        <v>23</v>
      </c>
      <c r="C19" s="9" t="n">
        <f aca="false">SUM(C13:C18)</f>
        <v>702.5</v>
      </c>
      <c r="D19" s="9" t="n">
        <f aca="false">SUM(D13:D18)</f>
        <v>546.4</v>
      </c>
      <c r="E19" s="9" t="n">
        <f aca="false">SUM(E13:E18)</f>
        <v>15.06</v>
      </c>
      <c r="F19" s="9" t="n">
        <f aca="false">SUM(F13:F18)</f>
        <v>11.755</v>
      </c>
      <c r="G19" s="9" t="n">
        <f aca="false">SUM(G13:G18)</f>
        <v>95.6</v>
      </c>
      <c r="H19" s="9" t="n">
        <f aca="false">SUM(H13:H18)</f>
        <v>0.1</v>
      </c>
      <c r="I19" s="9" t="n">
        <f aca="false">SUM(I13:I18)</f>
        <v>0</v>
      </c>
      <c r="J19" s="9" t="n">
        <f aca="false">SUM(J13:J18)</f>
        <v>0</v>
      </c>
      <c r="K19" s="9" t="n">
        <f aca="false">SUM(K13:K18)</f>
        <v>20.2</v>
      </c>
      <c r="L19" s="9" t="n">
        <f aca="false">SUM(L13:L18)</f>
        <v>67.2</v>
      </c>
    </row>
    <row r="20" customFormat="false" ht="17.35" hidden="false" customHeight="false" outlineLevel="0" collapsed="false">
      <c r="A20" s="14"/>
      <c r="B20" s="15" t="s">
        <v>34</v>
      </c>
      <c r="C20" s="9" t="n">
        <f aca="false">C11+C19</f>
        <v>1292.5</v>
      </c>
      <c r="D20" s="9" t="n">
        <f aca="false">D11+D19</f>
        <v>920.4</v>
      </c>
      <c r="E20" s="9" t="n">
        <f aca="false">E11+E19</f>
        <v>26.17</v>
      </c>
      <c r="F20" s="9" t="n">
        <f aca="false">F11+F19</f>
        <v>24.745</v>
      </c>
      <c r="G20" s="9" t="n">
        <f aca="false">G11+G19</f>
        <v>186.34</v>
      </c>
      <c r="H20" s="9" t="n">
        <f aca="false">H11+H19</f>
        <v>0.1</v>
      </c>
      <c r="I20" s="9" t="n">
        <f aca="false">I11+I19</f>
        <v>0</v>
      </c>
      <c r="J20" s="9" t="n">
        <f aca="false">J11+J19</f>
        <v>0</v>
      </c>
      <c r="K20" s="9" t="n">
        <f aca="false">K11+K19</f>
        <v>20.2</v>
      </c>
      <c r="L20" s="9" t="n">
        <f aca="false">L11+L19</f>
        <v>67.2</v>
      </c>
    </row>
  </sheetData>
  <mergeCells count="4">
    <mergeCell ref="A1:L1"/>
    <mergeCell ref="A2:L2"/>
    <mergeCell ref="A5:L5"/>
    <mergeCell ref="A12:L1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XFD20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M1" activeCellId="0" sqref="M1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13.42"/>
    <col collapsed="false" customWidth="true" hidden="false" outlineLevel="0" max="2" min="2" style="1" width="46.42"/>
    <col collapsed="false" customWidth="true" hidden="false" outlineLevel="0" max="7" min="3" style="1" width="14.29"/>
    <col collapsed="false" customWidth="true" hidden="true" outlineLevel="0" max="8" min="8" style="1" width="1.39"/>
    <col collapsed="false" customWidth="true" hidden="true" outlineLevel="0" max="12" min="9" style="1" width="14.29"/>
    <col collapsed="false" customWidth="true" hidden="false" outlineLevel="0" max="16384" min="16382" style="1" width="11.53"/>
  </cols>
  <sheetData>
    <row r="1" customFormat="false" ht="17.35" hidden="false" customHeight="false" outlineLevel="0" collapsed="false">
      <c r="A1" s="2" t="s">
        <v>35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false" ht="17.35" hidden="false" customHeight="false" outlineLevel="0" collapsed="false">
      <c r="A2" s="2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customFormat="false" ht="17.35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="1" customFormat="true" ht="33.75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</row>
    <row r="5" customFormat="false" ht="18.75" hidden="false" customHeight="true" outlineLevel="0" collapsed="false">
      <c r="A5" s="6" t="s">
        <v>14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customFormat="false" ht="37.3" hidden="false" customHeight="true" outlineLevel="0" collapsed="false">
      <c r="A6" s="4" t="s">
        <v>37</v>
      </c>
      <c r="B6" s="10" t="s">
        <v>38</v>
      </c>
      <c r="C6" s="9" t="n">
        <v>10</v>
      </c>
      <c r="D6" s="9" t="n">
        <v>9</v>
      </c>
      <c r="E6" s="9" t="n">
        <v>0.27</v>
      </c>
      <c r="F6" s="9"/>
      <c r="G6" s="9" t="n">
        <v>0.84</v>
      </c>
      <c r="H6" s="9" t="n">
        <v>0.035</v>
      </c>
      <c r="I6" s="9" t="n">
        <v>6.5</v>
      </c>
      <c r="J6" s="9" t="n">
        <v>0.05</v>
      </c>
      <c r="K6" s="9" t="n">
        <v>7</v>
      </c>
      <c r="L6" s="9" t="n">
        <v>17.5</v>
      </c>
    </row>
    <row r="7" s="17" customFormat="true" ht="17.35" hidden="false" customHeight="true" outlineLevel="0" collapsed="false">
      <c r="A7" s="4" t="s">
        <v>39</v>
      </c>
      <c r="B7" s="10" t="s">
        <v>40</v>
      </c>
      <c r="C7" s="9" t="n">
        <v>100</v>
      </c>
      <c r="D7" s="16" t="n">
        <v>220.4</v>
      </c>
      <c r="E7" s="16" t="n">
        <v>25.25</v>
      </c>
      <c r="F7" s="16" t="n">
        <v>13.67</v>
      </c>
      <c r="G7" s="16" t="n">
        <v>5.08</v>
      </c>
      <c r="H7" s="9"/>
      <c r="I7" s="9"/>
      <c r="J7" s="9"/>
      <c r="K7" s="9"/>
      <c r="L7" s="9"/>
      <c r="N7" s="1"/>
      <c r="O7" s="1"/>
      <c r="XFB7" s="1"/>
      <c r="XFC7" s="1"/>
      <c r="XFD7" s="1"/>
    </row>
    <row r="8" customFormat="false" ht="18" hidden="false" customHeight="true" outlineLevel="0" collapsed="false">
      <c r="A8" s="4" t="s">
        <v>29</v>
      </c>
      <c r="B8" s="10" t="s">
        <v>30</v>
      </c>
      <c r="C8" s="9" t="n">
        <v>150</v>
      </c>
      <c r="D8" s="9" t="n">
        <v>243</v>
      </c>
      <c r="E8" s="9" t="n">
        <v>6</v>
      </c>
      <c r="F8" s="9" t="n">
        <v>6</v>
      </c>
      <c r="G8" s="9" t="n">
        <v>46.05</v>
      </c>
      <c r="H8" s="9"/>
      <c r="I8" s="9"/>
      <c r="J8" s="9"/>
      <c r="K8" s="9"/>
      <c r="L8" s="9"/>
      <c r="M8" s="18"/>
    </row>
    <row r="9" customFormat="false" ht="17.35" hidden="false" customHeight="false" outlineLevel="0" collapsed="false">
      <c r="A9" s="4" t="s">
        <v>20</v>
      </c>
      <c r="B9" s="10" t="s">
        <v>31</v>
      </c>
      <c r="C9" s="9" t="n">
        <v>200</v>
      </c>
      <c r="D9" s="9" t="n">
        <v>56</v>
      </c>
      <c r="E9" s="9" t="n">
        <v>0.2</v>
      </c>
      <c r="F9" s="9"/>
      <c r="G9" s="9" t="n">
        <v>15</v>
      </c>
      <c r="H9" s="9"/>
      <c r="I9" s="9"/>
      <c r="J9" s="9"/>
      <c r="K9" s="9"/>
      <c r="L9" s="9"/>
      <c r="M9" s="18"/>
    </row>
    <row r="10" customFormat="false" ht="17.35" hidden="false" customHeight="false" outlineLevel="0" collapsed="false">
      <c r="A10" s="12"/>
      <c r="B10" s="8" t="s">
        <v>33</v>
      </c>
      <c r="C10" s="9" t="n">
        <v>20</v>
      </c>
      <c r="D10" s="9" t="n">
        <v>52</v>
      </c>
      <c r="E10" s="9" t="n">
        <v>1.65</v>
      </c>
      <c r="F10" s="9" t="n">
        <v>0.275</v>
      </c>
      <c r="G10" s="9" t="n">
        <v>10.25</v>
      </c>
      <c r="H10" s="9" t="n">
        <v>0.02</v>
      </c>
      <c r="I10" s="9"/>
      <c r="J10" s="9"/>
      <c r="K10" s="9" t="n">
        <v>4.6</v>
      </c>
      <c r="L10" s="9" t="n">
        <v>17.4</v>
      </c>
    </row>
    <row r="11" customFormat="false" ht="17.35" hidden="false" customHeight="false" outlineLevel="0" collapsed="false">
      <c r="A11" s="12"/>
      <c r="B11" s="11" t="s">
        <v>23</v>
      </c>
      <c r="C11" s="9" t="n">
        <f aca="false">SUM(C6:C10)</f>
        <v>480</v>
      </c>
      <c r="D11" s="9" t="n">
        <f aca="false">SUM(D6:D10)</f>
        <v>580.4</v>
      </c>
      <c r="E11" s="9" t="n">
        <f aca="false">SUM(E6:E10)</f>
        <v>33.37</v>
      </c>
      <c r="F11" s="9" t="n">
        <f aca="false">SUM(F6:F10)</f>
        <v>19.945</v>
      </c>
      <c r="G11" s="9" t="n">
        <f aca="false">SUM(G6:G10)</f>
        <v>77.22</v>
      </c>
      <c r="H11" s="9" t="n">
        <f aca="false">SUM(H7:H10)</f>
        <v>0.02</v>
      </c>
      <c r="I11" s="9" t="n">
        <f aca="false">SUM(I7:I10)</f>
        <v>0</v>
      </c>
      <c r="J11" s="9" t="n">
        <f aca="false">SUM(J7:J10)</f>
        <v>0</v>
      </c>
      <c r="K11" s="9" t="n">
        <f aca="false">SUM(K7:K10)</f>
        <v>4.6</v>
      </c>
      <c r="L11" s="9" t="n">
        <f aca="false">SUM(L7:L10)</f>
        <v>17.4</v>
      </c>
    </row>
    <row r="12" customFormat="false" ht="17.35" hidden="false" customHeight="true" outlineLevel="0" collapsed="false">
      <c r="A12" s="13" t="s">
        <v>24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customFormat="false" ht="40.5" hidden="false" customHeight="true" outlineLevel="0" collapsed="false">
      <c r="A13" s="4" t="s">
        <v>41</v>
      </c>
      <c r="B13" s="10" t="s">
        <v>42</v>
      </c>
      <c r="C13" s="9" t="n">
        <f aca="false">200+12.5+5</f>
        <v>217.5</v>
      </c>
      <c r="D13" s="9" t="n">
        <v>137</v>
      </c>
      <c r="E13" s="9" t="n">
        <v>7</v>
      </c>
      <c r="F13" s="9" t="n">
        <v>8</v>
      </c>
      <c r="G13" s="9" t="n">
        <v>18</v>
      </c>
      <c r="H13" s="9"/>
      <c r="I13" s="9"/>
      <c r="J13" s="9"/>
      <c r="K13" s="9"/>
      <c r="L13" s="9"/>
    </row>
    <row r="14" customFormat="false" ht="17.35" hidden="false" customHeight="false" outlineLevel="0" collapsed="false">
      <c r="A14" s="4" t="s">
        <v>43</v>
      </c>
      <c r="B14" s="10" t="s">
        <v>44</v>
      </c>
      <c r="C14" s="9" t="n">
        <v>150</v>
      </c>
      <c r="D14" s="9" t="n">
        <v>246.17</v>
      </c>
      <c r="E14" s="9" t="n">
        <v>11.8</v>
      </c>
      <c r="F14" s="9" t="n">
        <v>15.42</v>
      </c>
      <c r="G14" s="9" t="n">
        <v>14.2</v>
      </c>
      <c r="H14" s="12"/>
      <c r="I14" s="12"/>
      <c r="J14" s="12"/>
      <c r="K14" s="12"/>
      <c r="L14" s="12"/>
    </row>
    <row r="15" customFormat="false" ht="17.35" hidden="false" customHeight="false" outlineLevel="0" collapsed="false">
      <c r="A15" s="4" t="s">
        <v>20</v>
      </c>
      <c r="B15" s="10" t="s">
        <v>31</v>
      </c>
      <c r="C15" s="9" t="n">
        <v>200</v>
      </c>
      <c r="D15" s="9" t="n">
        <v>56</v>
      </c>
      <c r="E15" s="9" t="n">
        <v>0.2</v>
      </c>
      <c r="F15" s="9"/>
      <c r="G15" s="9" t="n">
        <v>15</v>
      </c>
      <c r="H15" s="9"/>
      <c r="I15" s="9"/>
      <c r="J15" s="9"/>
      <c r="K15" s="9"/>
      <c r="L15" s="9"/>
    </row>
    <row r="16" customFormat="false" ht="17.35" hidden="false" customHeight="false" outlineLevel="0" collapsed="false">
      <c r="A16" s="14"/>
      <c r="B16" s="8" t="s">
        <v>32</v>
      </c>
      <c r="C16" s="9" t="n">
        <v>40</v>
      </c>
      <c r="D16" s="9" t="n">
        <v>82.4</v>
      </c>
      <c r="E16" s="9" t="n">
        <v>2.44</v>
      </c>
      <c r="F16" s="9" t="n">
        <v>0.48</v>
      </c>
      <c r="G16" s="9" t="n">
        <v>16.4</v>
      </c>
      <c r="H16" s="9" t="n">
        <v>0.08</v>
      </c>
      <c r="I16" s="9"/>
      <c r="J16" s="9"/>
      <c r="K16" s="9" t="n">
        <v>15.6</v>
      </c>
      <c r="L16" s="9" t="n">
        <v>49.8</v>
      </c>
    </row>
    <row r="17" customFormat="false" ht="17.35" hidden="false" customHeight="false" outlineLevel="0" collapsed="false">
      <c r="A17" s="12"/>
      <c r="B17" s="8" t="s">
        <v>22</v>
      </c>
      <c r="C17" s="9" t="n">
        <v>100</v>
      </c>
      <c r="D17" s="9" t="n">
        <v>70</v>
      </c>
      <c r="E17" s="9" t="n">
        <v>3.22</v>
      </c>
      <c r="F17" s="9" t="n">
        <v>1</v>
      </c>
      <c r="G17" s="9" t="n">
        <v>42</v>
      </c>
      <c r="H17" s="9" t="n">
        <v>0.02</v>
      </c>
      <c r="I17" s="9" t="n">
        <v>26</v>
      </c>
      <c r="J17" s="9" t="n">
        <v>0.06</v>
      </c>
      <c r="K17" s="9" t="n">
        <v>32</v>
      </c>
      <c r="L17" s="9" t="n">
        <v>22</v>
      </c>
    </row>
    <row r="18" customFormat="false" ht="17.35" hidden="false" customHeight="false" outlineLevel="0" collapsed="false">
      <c r="A18" s="12"/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customFormat="false" ht="17.35" hidden="false" customHeight="false" outlineLevel="0" collapsed="false">
      <c r="A19" s="14"/>
      <c r="B19" s="11" t="s">
        <v>23</v>
      </c>
      <c r="C19" s="9" t="n">
        <f aca="false">SUM(C13:C18)</f>
        <v>707.5</v>
      </c>
      <c r="D19" s="9" t="n">
        <f aca="false">SUM(D13:D18)</f>
        <v>591.57</v>
      </c>
      <c r="E19" s="9" t="n">
        <f aca="false">SUM(E13:E18)</f>
        <v>24.66</v>
      </c>
      <c r="F19" s="9" t="n">
        <f aca="false">SUM(F13:F18)</f>
        <v>24.9</v>
      </c>
      <c r="G19" s="9" t="n">
        <f aca="false">SUM(G13:G18)</f>
        <v>105.6</v>
      </c>
      <c r="H19" s="9" t="n">
        <f aca="false">SUM(H13:H18)</f>
        <v>0.1</v>
      </c>
      <c r="I19" s="9" t="n">
        <f aca="false">SUM(I13:I18)</f>
        <v>26</v>
      </c>
      <c r="J19" s="9" t="n">
        <f aca="false">SUM(J13:J18)</f>
        <v>0.06</v>
      </c>
      <c r="K19" s="9" t="n">
        <f aca="false">SUM(K13:K18)</f>
        <v>47.6</v>
      </c>
      <c r="L19" s="9" t="n">
        <f aca="false">SUM(L13:L18)</f>
        <v>71.8</v>
      </c>
    </row>
    <row r="20" customFormat="false" ht="17.35" hidden="false" customHeight="false" outlineLevel="0" collapsed="false">
      <c r="A20" s="14"/>
      <c r="B20" s="15" t="s">
        <v>34</v>
      </c>
      <c r="C20" s="9" t="n">
        <f aca="false">C11+C19</f>
        <v>1187.5</v>
      </c>
      <c r="D20" s="9" t="n">
        <f aca="false">D11+D19</f>
        <v>1171.97</v>
      </c>
      <c r="E20" s="9" t="n">
        <f aca="false">E11+E19</f>
        <v>58.03</v>
      </c>
      <c r="F20" s="9" t="n">
        <f aca="false">F11+F19</f>
        <v>44.845</v>
      </c>
      <c r="G20" s="9" t="n">
        <f aca="false">G11+G19</f>
        <v>182.82</v>
      </c>
      <c r="H20" s="9" t="n">
        <f aca="false">H11+H19</f>
        <v>0.12</v>
      </c>
      <c r="I20" s="9" t="n">
        <f aca="false">I11+I19</f>
        <v>26</v>
      </c>
      <c r="J20" s="9" t="n">
        <f aca="false">J11+J19</f>
        <v>0.06</v>
      </c>
      <c r="K20" s="9" t="n">
        <f aca="false">K11+K19</f>
        <v>52.2</v>
      </c>
      <c r="L20" s="9" t="n">
        <f aca="false">L11+L19</f>
        <v>89.2</v>
      </c>
    </row>
  </sheetData>
  <mergeCells count="4">
    <mergeCell ref="A1:L1"/>
    <mergeCell ref="A2:L2"/>
    <mergeCell ref="A5:L5"/>
    <mergeCell ref="A12:L1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20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M1" activeCellId="0" sqref="M1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13.57"/>
    <col collapsed="false" customWidth="true" hidden="false" outlineLevel="0" max="2" min="2" style="1" width="46.71"/>
    <col collapsed="false" customWidth="true" hidden="false" outlineLevel="0" max="7" min="3" style="1" width="13.15"/>
    <col collapsed="false" customWidth="true" hidden="true" outlineLevel="0" max="12" min="8" style="1" width="13.15"/>
    <col collapsed="false" customWidth="true" hidden="false" outlineLevel="0" max="16384" min="16382" style="1" width="11.53"/>
  </cols>
  <sheetData>
    <row r="1" customFormat="false" ht="17.35" hidden="false" customHeight="false" outlineLevel="0" collapsed="false">
      <c r="A1" s="2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false" ht="17.35" hidden="false" customHeight="false" outlineLevel="0" collapsed="false">
      <c r="A2" s="2" t="s">
        <v>46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customFormat="false" ht="15" hidden="false" customHeight="false" outlineLevel="0" collapsed="false"/>
    <row r="4" customFormat="false" ht="32.25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</row>
    <row r="5" customFormat="false" ht="18.75" hidden="false" customHeight="true" outlineLevel="0" collapsed="false">
      <c r="A5" s="6" t="s">
        <v>14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customFormat="false" ht="20.85" hidden="false" customHeight="true" outlineLevel="0" collapsed="false">
      <c r="A6" s="5" t="s">
        <v>47</v>
      </c>
      <c r="B6" s="8" t="s">
        <v>48</v>
      </c>
      <c r="C6" s="9" t="n">
        <v>50</v>
      </c>
      <c r="D6" s="9" t="n">
        <v>138</v>
      </c>
      <c r="E6" s="9" t="n">
        <v>10</v>
      </c>
      <c r="F6" s="9" t="n">
        <v>5.47</v>
      </c>
      <c r="G6" s="9" t="n">
        <v>7.73</v>
      </c>
      <c r="H6" s="9"/>
      <c r="I6" s="9"/>
      <c r="J6" s="9"/>
      <c r="K6" s="9"/>
      <c r="L6" s="9"/>
    </row>
    <row r="7" customFormat="false" ht="17.35" hidden="false" customHeight="false" outlineLevel="0" collapsed="false">
      <c r="A7" s="4" t="s">
        <v>18</v>
      </c>
      <c r="B7" s="10" t="s">
        <v>19</v>
      </c>
      <c r="C7" s="9" t="n">
        <v>150</v>
      </c>
      <c r="D7" s="9" t="n">
        <v>112</v>
      </c>
      <c r="E7" s="9" t="n">
        <v>3.67</v>
      </c>
      <c r="F7" s="9" t="n">
        <v>3</v>
      </c>
      <c r="G7" s="9" t="n">
        <v>17.6</v>
      </c>
      <c r="H7" s="9"/>
      <c r="I7" s="9"/>
      <c r="J7" s="9"/>
      <c r="K7" s="9"/>
      <c r="L7" s="9"/>
    </row>
    <row r="8" customFormat="false" ht="17.35" hidden="false" customHeight="false" outlineLevel="0" collapsed="false">
      <c r="A8" s="12"/>
      <c r="B8" s="8" t="s">
        <v>33</v>
      </c>
      <c r="C8" s="9" t="n">
        <v>20</v>
      </c>
      <c r="D8" s="9" t="n">
        <v>52</v>
      </c>
      <c r="E8" s="9" t="n">
        <v>1.65</v>
      </c>
      <c r="F8" s="9" t="n">
        <v>0.275</v>
      </c>
      <c r="G8" s="9" t="n">
        <v>10.25</v>
      </c>
      <c r="H8" s="9" t="n">
        <v>0.02</v>
      </c>
      <c r="I8" s="9"/>
      <c r="J8" s="9"/>
      <c r="K8" s="9" t="n">
        <v>4.6</v>
      </c>
      <c r="L8" s="9" t="n">
        <v>17.4</v>
      </c>
    </row>
    <row r="9" customFormat="false" ht="17.35" hidden="false" customHeight="false" outlineLevel="0" collapsed="false">
      <c r="A9" s="4" t="s">
        <v>20</v>
      </c>
      <c r="B9" s="10" t="s">
        <v>31</v>
      </c>
      <c r="C9" s="9" t="n">
        <v>200</v>
      </c>
      <c r="D9" s="9" t="n">
        <v>56</v>
      </c>
      <c r="E9" s="9" t="n">
        <v>0.2</v>
      </c>
      <c r="F9" s="9"/>
      <c r="G9" s="9" t="n">
        <v>15</v>
      </c>
      <c r="H9" s="9"/>
      <c r="I9" s="9"/>
      <c r="J9" s="9"/>
      <c r="K9" s="9"/>
      <c r="L9" s="9"/>
    </row>
    <row r="10" customFormat="false" ht="17.35" hidden="false" customHeight="false" outlineLevel="0" collapsed="false">
      <c r="A10" s="12"/>
      <c r="B10" s="8" t="s">
        <v>22</v>
      </c>
      <c r="C10" s="9" t="n">
        <v>150</v>
      </c>
      <c r="D10" s="9" t="n">
        <v>70</v>
      </c>
      <c r="E10" s="9" t="n">
        <v>3.22</v>
      </c>
      <c r="F10" s="9" t="n">
        <v>1</v>
      </c>
      <c r="G10" s="9" t="n">
        <v>42</v>
      </c>
      <c r="H10" s="9" t="n">
        <v>0.02</v>
      </c>
      <c r="I10" s="9" t="n">
        <v>26</v>
      </c>
      <c r="J10" s="9" t="n">
        <v>0.06</v>
      </c>
      <c r="K10" s="9" t="n">
        <v>32</v>
      </c>
      <c r="L10" s="9" t="n">
        <v>22</v>
      </c>
    </row>
    <row r="11" customFormat="false" ht="17.35" hidden="false" customHeight="false" outlineLevel="0" collapsed="false">
      <c r="A11" s="12"/>
      <c r="B11" s="11" t="s">
        <v>23</v>
      </c>
      <c r="C11" s="9" t="n">
        <f aca="false">SUM(C6:C10)</f>
        <v>570</v>
      </c>
      <c r="D11" s="9" t="n">
        <f aca="false">SUM(D6:D10)</f>
        <v>428</v>
      </c>
      <c r="E11" s="9" t="n">
        <f aca="false">SUM(E6:E10)</f>
        <v>18.74</v>
      </c>
      <c r="F11" s="9" t="n">
        <f aca="false">SUM(F6:F10)</f>
        <v>9.745</v>
      </c>
      <c r="G11" s="9" t="n">
        <f aca="false">SUM(G6:G10)</f>
        <v>92.58</v>
      </c>
      <c r="H11" s="9" t="n">
        <f aca="false">SUM(H6:H10)</f>
        <v>0.04</v>
      </c>
      <c r="I11" s="9" t="n">
        <f aca="false">SUM(I6:I10)</f>
        <v>26</v>
      </c>
      <c r="J11" s="9" t="n">
        <f aca="false">SUM(J6:J10)</f>
        <v>0.06</v>
      </c>
      <c r="K11" s="9" t="n">
        <f aca="false">SUM(K6:K10)</f>
        <v>36.6</v>
      </c>
      <c r="L11" s="9" t="n">
        <f aca="false">SUM(L6:L10)</f>
        <v>39.4</v>
      </c>
    </row>
    <row r="12" customFormat="false" ht="17.35" hidden="false" customHeight="false" outlineLevel="0" collapsed="false">
      <c r="A12" s="13" t="s">
        <v>24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customFormat="false" ht="29.85" hidden="false" customHeight="false" outlineLevel="0" collapsed="false">
      <c r="A13" s="4" t="s">
        <v>37</v>
      </c>
      <c r="B13" s="10" t="s">
        <v>49</v>
      </c>
      <c r="C13" s="9" t="n">
        <v>30</v>
      </c>
      <c r="D13" s="9" t="n">
        <v>9</v>
      </c>
      <c r="E13" s="9" t="n">
        <v>0.27</v>
      </c>
      <c r="F13" s="9"/>
      <c r="G13" s="9" t="n">
        <v>0.84</v>
      </c>
      <c r="H13" s="9" t="n">
        <v>0.035</v>
      </c>
      <c r="I13" s="9" t="n">
        <v>6.5</v>
      </c>
      <c r="J13" s="9" t="n">
        <v>0.05</v>
      </c>
      <c r="K13" s="9" t="n">
        <v>7</v>
      </c>
      <c r="L13" s="9" t="n">
        <v>17.5</v>
      </c>
    </row>
    <row r="14" customFormat="false" ht="46.25" hidden="false" customHeight="true" outlineLevel="0" collapsed="false">
      <c r="A14" s="4" t="s">
        <v>50</v>
      </c>
      <c r="B14" s="19" t="s">
        <v>51</v>
      </c>
      <c r="C14" s="9" t="n">
        <f aca="false">200+5+12.5</f>
        <v>217.5</v>
      </c>
      <c r="D14" s="9" t="n">
        <v>102</v>
      </c>
      <c r="E14" s="9" t="n">
        <v>6</v>
      </c>
      <c r="F14" s="9" t="n">
        <v>5</v>
      </c>
      <c r="G14" s="9" t="n">
        <v>14</v>
      </c>
      <c r="H14" s="9"/>
      <c r="I14" s="9"/>
      <c r="J14" s="9"/>
      <c r="K14" s="9"/>
      <c r="L14" s="9"/>
    </row>
    <row r="15" customFormat="false" ht="18" hidden="false" customHeight="true" outlineLevel="0" collapsed="false">
      <c r="A15" s="20" t="s">
        <v>52</v>
      </c>
      <c r="B15" s="10" t="s">
        <v>53</v>
      </c>
      <c r="C15" s="9" t="n">
        <v>50</v>
      </c>
      <c r="D15" s="9" t="n">
        <v>131</v>
      </c>
      <c r="E15" s="9" t="n">
        <v>9</v>
      </c>
      <c r="F15" s="9" t="n">
        <v>11.3</v>
      </c>
      <c r="G15" s="9" t="n">
        <v>10</v>
      </c>
      <c r="H15" s="9"/>
      <c r="I15" s="9"/>
      <c r="J15" s="9"/>
      <c r="K15" s="9"/>
      <c r="L15" s="9"/>
    </row>
    <row r="16" customFormat="false" ht="17.35" hidden="false" customHeight="false" outlineLevel="0" collapsed="false">
      <c r="A16" s="4" t="s">
        <v>54</v>
      </c>
      <c r="B16" s="8" t="s">
        <v>55</v>
      </c>
      <c r="C16" s="9" t="n">
        <v>150</v>
      </c>
      <c r="D16" s="9" t="n">
        <v>209</v>
      </c>
      <c r="E16" s="9" t="n">
        <v>3.65</v>
      </c>
      <c r="F16" s="9" t="n">
        <v>5.37</v>
      </c>
      <c r="G16" s="9" t="n">
        <v>36.6</v>
      </c>
      <c r="H16" s="9"/>
      <c r="I16" s="9"/>
      <c r="J16" s="9"/>
      <c r="K16" s="9"/>
      <c r="L16" s="9"/>
    </row>
    <row r="17" customFormat="false" ht="17.35" hidden="false" customHeight="false" outlineLevel="0" collapsed="false">
      <c r="A17" s="4" t="s">
        <v>20</v>
      </c>
      <c r="B17" s="10" t="s">
        <v>31</v>
      </c>
      <c r="C17" s="9" t="n">
        <v>200</v>
      </c>
      <c r="D17" s="9" t="n">
        <v>56</v>
      </c>
      <c r="E17" s="9" t="n">
        <v>0.2</v>
      </c>
      <c r="F17" s="9"/>
      <c r="G17" s="9" t="n">
        <v>15</v>
      </c>
      <c r="H17" s="9"/>
      <c r="I17" s="9"/>
      <c r="J17" s="9"/>
      <c r="K17" s="9"/>
      <c r="L17" s="9"/>
    </row>
    <row r="18" customFormat="false" ht="17.35" hidden="false" customHeight="false" outlineLevel="0" collapsed="false">
      <c r="A18" s="14"/>
      <c r="B18" s="8" t="s">
        <v>32</v>
      </c>
      <c r="C18" s="9" t="n">
        <v>10</v>
      </c>
      <c r="D18" s="9" t="n">
        <v>82.4</v>
      </c>
      <c r="E18" s="9" t="n">
        <v>2.44</v>
      </c>
      <c r="F18" s="9" t="n">
        <v>0.48</v>
      </c>
      <c r="G18" s="9" t="n">
        <v>16.4</v>
      </c>
      <c r="H18" s="9" t="n">
        <v>0.08</v>
      </c>
      <c r="I18" s="9"/>
      <c r="J18" s="9"/>
      <c r="K18" s="9" t="n">
        <v>15.6</v>
      </c>
      <c r="L18" s="9" t="n">
        <v>49.8</v>
      </c>
    </row>
    <row r="19" customFormat="false" ht="17.35" hidden="false" customHeight="false" outlineLevel="0" collapsed="false">
      <c r="A19" s="14"/>
      <c r="B19" s="11" t="s">
        <v>23</v>
      </c>
      <c r="C19" s="9" t="n">
        <f aca="false">SUM(C13:C18)</f>
        <v>657.5</v>
      </c>
      <c r="D19" s="9" t="n">
        <f aca="false">SUM(D13:D18)</f>
        <v>589.4</v>
      </c>
      <c r="E19" s="9" t="n">
        <f aca="false">SUM(E13:E18)</f>
        <v>21.56</v>
      </c>
      <c r="F19" s="9" t="n">
        <f aca="false">SUM(F13:F18)</f>
        <v>22.15</v>
      </c>
      <c r="G19" s="9" t="n">
        <f aca="false">SUM(G13:G18)</f>
        <v>92.84</v>
      </c>
      <c r="H19" s="9" t="n">
        <f aca="false">SUM(H13:H17)</f>
        <v>0.035</v>
      </c>
      <c r="I19" s="9" t="n">
        <f aca="false">SUM(I13:I17)</f>
        <v>6.5</v>
      </c>
      <c r="J19" s="9" t="n">
        <f aca="false">SUM(J13:J17)</f>
        <v>0.05</v>
      </c>
      <c r="K19" s="9" t="n">
        <f aca="false">SUM(K13:K17)</f>
        <v>7</v>
      </c>
      <c r="L19" s="9" t="n">
        <f aca="false">SUM(L13:L17)</f>
        <v>17.5</v>
      </c>
    </row>
    <row r="20" customFormat="false" ht="17.35" hidden="false" customHeight="false" outlineLevel="0" collapsed="false">
      <c r="A20" s="14"/>
      <c r="B20" s="15" t="s">
        <v>34</v>
      </c>
      <c r="C20" s="9" t="n">
        <f aca="false">C11+C19</f>
        <v>1227.5</v>
      </c>
      <c r="D20" s="9" t="n">
        <f aca="false">D11+D19</f>
        <v>1017.4</v>
      </c>
      <c r="E20" s="9" t="n">
        <f aca="false">E11+E19</f>
        <v>40.3</v>
      </c>
      <c r="F20" s="9" t="n">
        <f aca="false">F11+F19</f>
        <v>31.895</v>
      </c>
      <c r="G20" s="9" t="n">
        <f aca="false">G11+G19</f>
        <v>185.42</v>
      </c>
      <c r="H20" s="9" t="n">
        <f aca="false">H11+H19</f>
        <v>0.075</v>
      </c>
      <c r="I20" s="9" t="n">
        <f aca="false">I11+I19</f>
        <v>32.5</v>
      </c>
      <c r="J20" s="9" t="n">
        <f aca="false">J11+J19</f>
        <v>0.11</v>
      </c>
      <c r="K20" s="9" t="n">
        <f aca="false">K11+K19</f>
        <v>43.6</v>
      </c>
      <c r="L20" s="9" t="n">
        <f aca="false">L11+L19</f>
        <v>56.9</v>
      </c>
    </row>
  </sheetData>
  <mergeCells count="4">
    <mergeCell ref="A1:L1"/>
    <mergeCell ref="A2:L2"/>
    <mergeCell ref="A5:L5"/>
    <mergeCell ref="A12:L12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2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M1" activeCellId="0" sqref="M1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46.29"/>
    <col collapsed="false" customWidth="true" hidden="false" outlineLevel="0" max="7" min="3" style="1" width="14.42"/>
    <col collapsed="false" customWidth="true" hidden="true" outlineLevel="0" max="12" min="8" style="1" width="14.42"/>
    <col collapsed="false" customWidth="true" hidden="false" outlineLevel="0" max="16384" min="16382" style="1" width="11.53"/>
  </cols>
  <sheetData>
    <row r="1" customFormat="false" ht="17.35" hidden="false" customHeight="false" outlineLevel="0" collapsed="false">
      <c r="A1" s="2" t="s">
        <v>56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false" ht="17.35" hidden="false" customHeight="false" outlineLevel="0" collapsed="false">
      <c r="A2" s="2" t="s">
        <v>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customFormat="false" ht="17.35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="1" customFormat="true" ht="33.75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</row>
    <row r="5" customFormat="false" ht="18.75" hidden="false" customHeight="true" outlineLevel="0" collapsed="false">
      <c r="A5" s="6" t="s">
        <v>14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customFormat="false" ht="20.1" hidden="false" customHeight="true" outlineLevel="0" collapsed="false">
      <c r="A6" s="7" t="s">
        <v>15</v>
      </c>
      <c r="B6" s="8" t="s">
        <v>16</v>
      </c>
      <c r="C6" s="9" t="n">
        <f aca="false">15+35</f>
        <v>50</v>
      </c>
      <c r="D6" s="9" t="n">
        <v>136</v>
      </c>
      <c r="E6" s="9" t="n">
        <v>2.39</v>
      </c>
      <c r="F6" s="9" t="n">
        <v>7.49</v>
      </c>
      <c r="G6" s="9" t="n">
        <v>22.34</v>
      </c>
      <c r="H6" s="9"/>
      <c r="I6" s="9"/>
      <c r="J6" s="9"/>
      <c r="K6" s="9"/>
      <c r="L6" s="9"/>
    </row>
    <row r="7" customFormat="false" ht="29.85" hidden="false" customHeight="false" outlineLevel="0" collapsed="false">
      <c r="A7" s="4" t="s">
        <v>58</v>
      </c>
      <c r="B7" s="10" t="s">
        <v>59</v>
      </c>
      <c r="C7" s="9" t="n">
        <v>210</v>
      </c>
      <c r="D7" s="9" t="n">
        <v>260</v>
      </c>
      <c r="E7" s="9" t="n">
        <v>6.08</v>
      </c>
      <c r="F7" s="9" t="n">
        <v>11.18</v>
      </c>
      <c r="G7" s="9" t="n">
        <v>33.48</v>
      </c>
      <c r="H7" s="11"/>
      <c r="I7" s="11"/>
      <c r="J7" s="11"/>
      <c r="K7" s="11"/>
      <c r="L7" s="11"/>
    </row>
    <row r="8" customFormat="false" ht="17.35" hidden="false" customHeight="false" outlineLevel="0" collapsed="false">
      <c r="A8" s="4" t="s">
        <v>20</v>
      </c>
      <c r="B8" s="10" t="s">
        <v>31</v>
      </c>
      <c r="C8" s="9" t="n">
        <v>200</v>
      </c>
      <c r="D8" s="9" t="n">
        <v>56</v>
      </c>
      <c r="E8" s="9" t="n">
        <v>0.2</v>
      </c>
      <c r="F8" s="9"/>
      <c r="G8" s="9" t="n">
        <v>15</v>
      </c>
      <c r="H8" s="9"/>
      <c r="I8" s="9"/>
      <c r="J8" s="9"/>
      <c r="K8" s="9"/>
      <c r="L8" s="9"/>
    </row>
    <row r="9" customFormat="false" ht="17.35" hidden="false" customHeight="false" outlineLevel="0" collapsed="false">
      <c r="A9" s="12"/>
      <c r="B9" s="8" t="s">
        <v>33</v>
      </c>
      <c r="C9" s="9" t="n">
        <v>20</v>
      </c>
      <c r="D9" s="9" t="n">
        <v>52</v>
      </c>
      <c r="E9" s="9" t="n">
        <v>1.65</v>
      </c>
      <c r="F9" s="9" t="n">
        <v>0.275</v>
      </c>
      <c r="G9" s="9" t="n">
        <v>0.23</v>
      </c>
      <c r="H9" s="9"/>
      <c r="I9" s="9"/>
      <c r="J9" s="9"/>
      <c r="K9" s="9"/>
      <c r="L9" s="9"/>
    </row>
    <row r="10" customFormat="false" ht="17.35" hidden="false" customHeight="false" outlineLevel="0" collapsed="false">
      <c r="A10" s="12"/>
      <c r="B10" s="8" t="s">
        <v>22</v>
      </c>
      <c r="C10" s="9" t="n">
        <v>100</v>
      </c>
      <c r="D10" s="9" t="n">
        <v>70</v>
      </c>
      <c r="E10" s="9" t="n">
        <v>3.22</v>
      </c>
      <c r="F10" s="9" t="n">
        <v>1</v>
      </c>
      <c r="G10" s="9" t="n">
        <v>42</v>
      </c>
      <c r="H10" s="9" t="n">
        <v>0.02</v>
      </c>
      <c r="I10" s="9" t="n">
        <v>26</v>
      </c>
      <c r="J10" s="9" t="n">
        <v>0.06</v>
      </c>
      <c r="K10" s="9" t="n">
        <v>32</v>
      </c>
      <c r="L10" s="9" t="n">
        <v>22</v>
      </c>
    </row>
    <row r="11" customFormat="false" ht="17.35" hidden="false" customHeight="false" outlineLevel="0" collapsed="false">
      <c r="A11" s="12"/>
      <c r="B11" s="11" t="s">
        <v>23</v>
      </c>
      <c r="C11" s="9" t="n">
        <f aca="false">SUM(C6:C10)</f>
        <v>580</v>
      </c>
      <c r="D11" s="9" t="n">
        <f aca="false">SUM(D6:D10)</f>
        <v>574</v>
      </c>
      <c r="E11" s="9" t="n">
        <f aca="false">SUM(E6:E10)</f>
        <v>13.54</v>
      </c>
      <c r="F11" s="9" t="n">
        <f aca="false">SUM(F6:F10)</f>
        <v>19.945</v>
      </c>
      <c r="G11" s="9" t="n">
        <f aca="false">SUM(G6:G10)</f>
        <v>113.05</v>
      </c>
      <c r="H11" s="9" t="n">
        <f aca="false">SUM(H6:H10)</f>
        <v>0.02</v>
      </c>
      <c r="I11" s="9" t="n">
        <f aca="false">SUM(I6:I10)</f>
        <v>26</v>
      </c>
      <c r="J11" s="9" t="n">
        <f aca="false">SUM(J6:J10)</f>
        <v>0.06</v>
      </c>
      <c r="K11" s="9" t="n">
        <f aca="false">SUM(K6:K10)</f>
        <v>32</v>
      </c>
      <c r="L11" s="9" t="n">
        <f aca="false">SUM(L6:L10)</f>
        <v>22</v>
      </c>
    </row>
    <row r="12" customFormat="false" ht="17.35" hidden="false" customHeight="false" outlineLevel="0" collapsed="false">
      <c r="A12" s="13" t="s">
        <v>24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customFormat="false" ht="29.85" hidden="false" customHeight="false" outlineLevel="0" collapsed="false">
      <c r="A13" s="4" t="s">
        <v>37</v>
      </c>
      <c r="B13" s="10" t="s">
        <v>49</v>
      </c>
      <c r="C13" s="9" t="n">
        <v>30</v>
      </c>
      <c r="D13" s="9" t="n">
        <v>9</v>
      </c>
      <c r="E13" s="9" t="n">
        <v>0.27</v>
      </c>
      <c r="F13" s="9"/>
      <c r="G13" s="9" t="n">
        <v>0.84</v>
      </c>
      <c r="H13" s="9" t="n">
        <v>0.035</v>
      </c>
      <c r="I13" s="9" t="n">
        <v>6.5</v>
      </c>
      <c r="J13" s="9" t="n">
        <v>0.05</v>
      </c>
      <c r="K13" s="9" t="n">
        <v>7</v>
      </c>
      <c r="L13" s="9" t="n">
        <v>17.5</v>
      </c>
    </row>
    <row r="14" customFormat="false" ht="49.25" hidden="false" customHeight="true" outlineLevel="0" collapsed="false">
      <c r="A14" s="4" t="s">
        <v>60</v>
      </c>
      <c r="B14" s="10" t="s">
        <v>61</v>
      </c>
      <c r="C14" s="9" t="n">
        <f aca="false">200+12.5+5</f>
        <v>217.5</v>
      </c>
      <c r="D14" s="9" t="n">
        <v>143</v>
      </c>
      <c r="E14" s="9" t="n">
        <v>8.72</v>
      </c>
      <c r="F14" s="9" t="n">
        <v>7</v>
      </c>
      <c r="G14" s="9" t="n">
        <v>34</v>
      </c>
      <c r="H14" s="9"/>
      <c r="I14" s="9"/>
      <c r="J14" s="9"/>
      <c r="K14" s="9"/>
      <c r="L14" s="9"/>
    </row>
    <row r="15" customFormat="false" ht="17.35" hidden="false" customHeight="false" outlineLevel="0" collapsed="false">
      <c r="A15" s="4" t="s">
        <v>62</v>
      </c>
      <c r="B15" s="10" t="s">
        <v>63</v>
      </c>
      <c r="C15" s="9" t="n">
        <v>50</v>
      </c>
      <c r="D15" s="9" t="n">
        <v>74</v>
      </c>
      <c r="E15" s="9" t="n">
        <v>9.35</v>
      </c>
      <c r="F15" s="9" t="n">
        <v>3.91</v>
      </c>
      <c r="G15" s="9" t="n">
        <v>0.45</v>
      </c>
      <c r="H15" s="9"/>
      <c r="I15" s="9"/>
      <c r="J15" s="9"/>
      <c r="K15" s="9"/>
      <c r="L15" s="9"/>
    </row>
    <row r="16" customFormat="false" ht="17.35" hidden="false" customHeight="false" outlineLevel="0" collapsed="false">
      <c r="A16" s="4" t="s">
        <v>64</v>
      </c>
      <c r="B16" s="10" t="s">
        <v>65</v>
      </c>
      <c r="C16" s="9" t="n">
        <v>150</v>
      </c>
      <c r="D16" s="9" t="n">
        <v>142.73</v>
      </c>
      <c r="E16" s="9" t="n">
        <v>3</v>
      </c>
      <c r="F16" s="9" t="n">
        <v>5.4</v>
      </c>
      <c r="G16" s="9" t="n">
        <v>18</v>
      </c>
      <c r="H16" s="9"/>
      <c r="I16" s="9"/>
      <c r="J16" s="9"/>
      <c r="K16" s="9"/>
      <c r="L16" s="9"/>
    </row>
    <row r="17" customFormat="false" ht="17.35" hidden="false" customHeight="false" outlineLevel="0" collapsed="false">
      <c r="A17" s="4" t="s">
        <v>20</v>
      </c>
      <c r="B17" s="10" t="s">
        <v>31</v>
      </c>
      <c r="C17" s="9" t="n">
        <v>200</v>
      </c>
      <c r="D17" s="9" t="n">
        <v>56</v>
      </c>
      <c r="E17" s="9" t="n">
        <v>0.2</v>
      </c>
      <c r="F17" s="9"/>
      <c r="G17" s="9" t="n">
        <v>15</v>
      </c>
      <c r="H17" s="9"/>
      <c r="I17" s="9"/>
      <c r="J17" s="9"/>
      <c r="K17" s="9"/>
      <c r="L17" s="9"/>
    </row>
    <row r="18" customFormat="false" ht="17.35" hidden="false" customHeight="false" outlineLevel="0" collapsed="false">
      <c r="A18" s="9"/>
      <c r="B18" s="8" t="s">
        <v>32</v>
      </c>
      <c r="C18" s="9" t="n">
        <v>40</v>
      </c>
      <c r="D18" s="9" t="n">
        <v>82.4</v>
      </c>
      <c r="E18" s="9" t="n">
        <v>2.44</v>
      </c>
      <c r="F18" s="9" t="n">
        <v>0.48</v>
      </c>
      <c r="G18" s="9" t="n">
        <v>16.4</v>
      </c>
      <c r="H18" s="9" t="n">
        <v>0.1</v>
      </c>
      <c r="I18" s="9"/>
      <c r="J18" s="9"/>
      <c r="K18" s="9" t="n">
        <v>21</v>
      </c>
      <c r="L18" s="9" t="n">
        <v>31.6</v>
      </c>
    </row>
    <row r="19" customFormat="false" ht="17.35" hidden="false" customHeight="false" outlineLevel="0" collapsed="false">
      <c r="A19" s="12"/>
      <c r="B19" s="8" t="s">
        <v>22</v>
      </c>
      <c r="C19" s="9" t="n">
        <v>50</v>
      </c>
      <c r="D19" s="9" t="n">
        <v>70</v>
      </c>
      <c r="E19" s="9" t="n">
        <v>3.22</v>
      </c>
      <c r="F19" s="9" t="n">
        <v>1</v>
      </c>
      <c r="G19" s="9" t="n">
        <v>42</v>
      </c>
      <c r="H19" s="9"/>
      <c r="I19" s="9"/>
      <c r="J19" s="9"/>
      <c r="K19" s="9"/>
      <c r="L19" s="9"/>
    </row>
    <row r="20" customFormat="false" ht="17.35" hidden="false" customHeight="false" outlineLevel="0" collapsed="false">
      <c r="A20" s="14"/>
      <c r="B20" s="11" t="s">
        <v>23</v>
      </c>
      <c r="C20" s="9" t="n">
        <f aca="false">SUM(C13:C19)</f>
        <v>737.5</v>
      </c>
      <c r="D20" s="9" t="n">
        <f aca="false">SUM(D13:D19)</f>
        <v>577.13</v>
      </c>
      <c r="E20" s="9" t="n">
        <f aca="false">SUM(E13:E19)</f>
        <v>27.2</v>
      </c>
      <c r="F20" s="9" t="n">
        <f aca="false">SUM(F13:F19)</f>
        <v>17.79</v>
      </c>
      <c r="G20" s="9" t="n">
        <f aca="false">SUM(G13:G19)</f>
        <v>126.69</v>
      </c>
      <c r="H20" s="9" t="n">
        <f aca="false">SUM(H13:H19)</f>
        <v>0.135</v>
      </c>
      <c r="I20" s="9" t="n">
        <f aca="false">SUM(I13:I19)</f>
        <v>6.5</v>
      </c>
      <c r="J20" s="9" t="n">
        <f aca="false">SUM(J13:J19)</f>
        <v>0.05</v>
      </c>
      <c r="K20" s="9" t="n">
        <f aca="false">SUM(K13:K19)</f>
        <v>28</v>
      </c>
      <c r="L20" s="9" t="n">
        <f aca="false">SUM(L13:L19)</f>
        <v>49.1</v>
      </c>
    </row>
    <row r="21" customFormat="false" ht="17.35" hidden="false" customHeight="false" outlineLevel="0" collapsed="false">
      <c r="A21" s="14"/>
      <c r="B21" s="15" t="s">
        <v>34</v>
      </c>
      <c r="C21" s="9" t="n">
        <f aca="false">C11+C20</f>
        <v>1317.5</v>
      </c>
      <c r="D21" s="9" t="n">
        <f aca="false">D11+D20</f>
        <v>1151.13</v>
      </c>
      <c r="E21" s="9" t="n">
        <f aca="false">E11+E20</f>
        <v>40.74</v>
      </c>
      <c r="F21" s="9" t="n">
        <f aca="false">F11+F20</f>
        <v>37.735</v>
      </c>
      <c r="G21" s="9" t="n">
        <f aca="false">G11+G20</f>
        <v>239.74</v>
      </c>
      <c r="H21" s="9" t="n">
        <f aca="false">H11+H20</f>
        <v>0.155</v>
      </c>
      <c r="I21" s="9" t="n">
        <f aca="false">I11+I20</f>
        <v>32.5</v>
      </c>
      <c r="J21" s="9" t="n">
        <f aca="false">J11+J20</f>
        <v>0.11</v>
      </c>
      <c r="K21" s="9" t="n">
        <f aca="false">K11+K20</f>
        <v>60</v>
      </c>
      <c r="L21" s="9" t="n">
        <f aca="false">L11+L20</f>
        <v>71.1</v>
      </c>
    </row>
  </sheetData>
  <mergeCells count="4">
    <mergeCell ref="A1:L1"/>
    <mergeCell ref="A2:L2"/>
    <mergeCell ref="A5:L5"/>
    <mergeCell ref="A12:L1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20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M1" activeCellId="0" sqref="M1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13.86"/>
    <col collapsed="false" customWidth="true" hidden="false" outlineLevel="0" max="2" min="2" style="1" width="47.71"/>
    <col collapsed="false" customWidth="true" hidden="false" outlineLevel="0" max="7" min="3" style="1" width="14.42"/>
    <col collapsed="false" customWidth="true" hidden="true" outlineLevel="0" max="12" min="8" style="1" width="14.42"/>
    <col collapsed="false" customWidth="true" hidden="false" outlineLevel="0" max="16384" min="16382" style="1" width="11.53"/>
  </cols>
  <sheetData>
    <row r="1" customFormat="false" ht="17.35" hidden="false" customHeight="false" outlineLevel="0" collapsed="false">
      <c r="A1" s="2" t="s">
        <v>66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false" ht="17.35" hidden="false" customHeight="false" outlineLevel="0" collapsed="false">
      <c r="A2" s="2" t="s">
        <v>67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customFormat="false" ht="17.35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="1" customFormat="true" ht="36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</row>
    <row r="5" customFormat="false" ht="18.75" hidden="false" customHeight="true" outlineLevel="0" collapsed="false">
      <c r="A5" s="6" t="s">
        <v>14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customFormat="false" ht="17.35" hidden="false" customHeight="false" outlineLevel="0" collapsed="false">
      <c r="A6" s="4" t="s">
        <v>68</v>
      </c>
      <c r="B6" s="10" t="s">
        <v>69</v>
      </c>
      <c r="C6" s="9" t="n">
        <v>150</v>
      </c>
      <c r="D6" s="9" t="n">
        <v>264</v>
      </c>
      <c r="E6" s="9" t="n">
        <v>18.69</v>
      </c>
      <c r="F6" s="9" t="n">
        <v>9.13</v>
      </c>
      <c r="G6" s="9" t="n">
        <v>27.94</v>
      </c>
      <c r="H6" s="9"/>
      <c r="I6" s="9"/>
      <c r="J6" s="9"/>
      <c r="K6" s="9"/>
      <c r="L6" s="9"/>
    </row>
    <row r="7" customFormat="false" ht="18" hidden="false" customHeight="true" outlineLevel="0" collapsed="false">
      <c r="A7" s="4" t="s">
        <v>20</v>
      </c>
      <c r="B7" s="10" t="s">
        <v>21</v>
      </c>
      <c r="C7" s="9" t="n">
        <v>200</v>
      </c>
      <c r="D7" s="9"/>
      <c r="E7" s="9"/>
      <c r="F7" s="9"/>
      <c r="G7" s="9"/>
      <c r="H7" s="9"/>
      <c r="I7" s="9"/>
      <c r="J7" s="9"/>
      <c r="K7" s="9"/>
      <c r="L7" s="9"/>
    </row>
    <row r="8" customFormat="false" ht="17.35" hidden="false" customHeight="false" outlineLevel="0" collapsed="false">
      <c r="A8" s="4"/>
      <c r="B8" s="8" t="s">
        <v>32</v>
      </c>
      <c r="C8" s="9" t="n">
        <v>30</v>
      </c>
      <c r="D8" s="9" t="n">
        <v>82.4</v>
      </c>
      <c r="E8" s="9" t="n">
        <v>2.44</v>
      </c>
      <c r="F8" s="9" t="n">
        <v>0.48</v>
      </c>
      <c r="G8" s="9" t="n">
        <v>16.4</v>
      </c>
      <c r="H8" s="9" t="n">
        <v>0.1</v>
      </c>
      <c r="I8" s="9"/>
      <c r="J8" s="9"/>
      <c r="K8" s="9" t="n">
        <v>21</v>
      </c>
      <c r="L8" s="9" t="n">
        <v>31.6</v>
      </c>
    </row>
    <row r="9" customFormat="false" ht="17.35" hidden="false" customHeight="false" outlineLevel="0" collapsed="false">
      <c r="A9" s="12"/>
      <c r="B9" s="8" t="s">
        <v>22</v>
      </c>
      <c r="C9" s="9" t="n">
        <v>120</v>
      </c>
      <c r="D9" s="9" t="n">
        <v>35</v>
      </c>
      <c r="E9" s="9" t="n">
        <v>1.61</v>
      </c>
      <c r="F9" s="9" t="n">
        <v>0.5</v>
      </c>
      <c r="G9" s="9" t="n">
        <v>21</v>
      </c>
      <c r="H9" s="9" t="n">
        <v>0.01</v>
      </c>
      <c r="I9" s="9" t="n">
        <v>13</v>
      </c>
      <c r="J9" s="9" t="n">
        <v>0.03</v>
      </c>
      <c r="K9" s="9" t="n">
        <v>16</v>
      </c>
      <c r="L9" s="9" t="n">
        <v>11</v>
      </c>
    </row>
    <row r="10" customFormat="false" ht="17.35" hidden="false" customHeight="false" outlineLevel="0" collapsed="false">
      <c r="A10" s="12"/>
      <c r="B10" s="11" t="s">
        <v>23</v>
      </c>
      <c r="C10" s="9" t="n">
        <f aca="false">SUM(C6:C9)</f>
        <v>500</v>
      </c>
      <c r="D10" s="9" t="n">
        <f aca="false">SUM(D6:D9)</f>
        <v>381.4</v>
      </c>
      <c r="E10" s="9" t="n">
        <f aca="false">SUM(E6:E9)</f>
        <v>22.74</v>
      </c>
      <c r="F10" s="9" t="n">
        <f aca="false">SUM(F6:F9)</f>
        <v>10.11</v>
      </c>
      <c r="G10" s="9" t="n">
        <f aca="false">SUM(G6:G9)</f>
        <v>65.34</v>
      </c>
      <c r="H10" s="9" t="n">
        <f aca="false">SUM(H6:H9)</f>
        <v>0.11</v>
      </c>
      <c r="I10" s="9" t="n">
        <f aca="false">SUM(I6:I9)</f>
        <v>13</v>
      </c>
      <c r="J10" s="9" t="n">
        <f aca="false">SUM(J6:J9)</f>
        <v>0.03</v>
      </c>
      <c r="K10" s="9" t="n">
        <f aca="false">SUM(K6:K9)</f>
        <v>37</v>
      </c>
      <c r="L10" s="9" t="n">
        <f aca="false">SUM(L6:L9)</f>
        <v>42.6</v>
      </c>
    </row>
    <row r="11" customFormat="false" ht="17.35" hidden="false" customHeight="false" outlineLevel="0" collapsed="false">
      <c r="A11" s="13" t="s">
        <v>24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customFormat="false" ht="40.5" hidden="false" customHeight="true" outlineLevel="0" collapsed="false">
      <c r="A12" s="4" t="s">
        <v>37</v>
      </c>
      <c r="B12" s="10" t="s">
        <v>49</v>
      </c>
      <c r="C12" s="9" t="n">
        <v>10</v>
      </c>
      <c r="D12" s="9" t="n">
        <v>9</v>
      </c>
      <c r="E12" s="9" t="n">
        <v>0.27</v>
      </c>
      <c r="F12" s="9"/>
      <c r="G12" s="9" t="n">
        <v>0.84</v>
      </c>
      <c r="H12" s="9" t="n">
        <v>0.035</v>
      </c>
      <c r="I12" s="9" t="n">
        <v>6.5</v>
      </c>
      <c r="J12" s="9" t="n">
        <v>0.05</v>
      </c>
      <c r="K12" s="9" t="n">
        <v>7</v>
      </c>
      <c r="L12" s="9" t="n">
        <v>17.5</v>
      </c>
    </row>
    <row r="13" customFormat="false" ht="47.75" hidden="false" customHeight="true" outlineLevel="0" collapsed="false">
      <c r="A13" s="4" t="s">
        <v>70</v>
      </c>
      <c r="B13" s="10" t="s">
        <v>71</v>
      </c>
      <c r="C13" s="9" t="n">
        <f aca="false">200+12.5+5</f>
        <v>217.5</v>
      </c>
      <c r="D13" s="9" t="n">
        <v>170</v>
      </c>
      <c r="E13" s="9" t="n">
        <v>11</v>
      </c>
      <c r="F13" s="9" t="n">
        <v>4</v>
      </c>
      <c r="G13" s="9" t="n">
        <v>30</v>
      </c>
      <c r="H13" s="9"/>
      <c r="I13" s="9"/>
      <c r="J13" s="9"/>
      <c r="K13" s="9"/>
      <c r="L13" s="9"/>
    </row>
    <row r="14" customFormat="false" ht="19.5" hidden="false" customHeight="true" outlineLevel="0" collapsed="false">
      <c r="A14" s="20" t="s">
        <v>52</v>
      </c>
      <c r="B14" s="10" t="s">
        <v>53</v>
      </c>
      <c r="C14" s="9" t="n">
        <v>50</v>
      </c>
      <c r="D14" s="9" t="n">
        <v>131</v>
      </c>
      <c r="E14" s="9" t="n">
        <v>9</v>
      </c>
      <c r="F14" s="9" t="n">
        <v>11.3</v>
      </c>
      <c r="G14" s="9" t="n">
        <v>10</v>
      </c>
      <c r="H14" s="9"/>
      <c r="I14" s="9"/>
      <c r="J14" s="9"/>
      <c r="K14" s="9"/>
      <c r="L14" s="9"/>
    </row>
    <row r="15" customFormat="false" ht="18" hidden="false" customHeight="true" outlineLevel="0" collapsed="false">
      <c r="A15" s="4" t="s">
        <v>29</v>
      </c>
      <c r="B15" s="10" t="s">
        <v>30</v>
      </c>
      <c r="C15" s="9" t="n">
        <v>150</v>
      </c>
      <c r="D15" s="9" t="n">
        <v>243</v>
      </c>
      <c r="E15" s="9" t="n">
        <v>6</v>
      </c>
      <c r="F15" s="9" t="n">
        <v>6</v>
      </c>
      <c r="G15" s="9" t="n">
        <v>46.05</v>
      </c>
      <c r="H15" s="9"/>
      <c r="I15" s="9"/>
      <c r="J15" s="9"/>
      <c r="K15" s="9"/>
      <c r="L15" s="9"/>
    </row>
    <row r="16" customFormat="false" ht="17.35" hidden="false" customHeight="false" outlineLevel="0" collapsed="false">
      <c r="A16" s="4" t="s">
        <v>20</v>
      </c>
      <c r="B16" s="10" t="s">
        <v>21</v>
      </c>
      <c r="C16" s="9" t="n">
        <v>200</v>
      </c>
      <c r="D16" s="9"/>
      <c r="E16" s="9"/>
      <c r="F16" s="9"/>
      <c r="G16" s="9"/>
      <c r="H16" s="9"/>
      <c r="I16" s="9"/>
      <c r="J16" s="9"/>
      <c r="K16" s="9"/>
      <c r="L16" s="9"/>
    </row>
    <row r="17" customFormat="false" ht="17.35" hidden="false" customHeight="false" outlineLevel="0" collapsed="false">
      <c r="A17" s="14"/>
      <c r="B17" s="8" t="s">
        <v>32</v>
      </c>
      <c r="C17" s="9" t="n">
        <v>40</v>
      </c>
      <c r="D17" s="9" t="n">
        <v>82.4</v>
      </c>
      <c r="E17" s="9" t="n">
        <v>2.44</v>
      </c>
      <c r="F17" s="9" t="n">
        <v>0.48</v>
      </c>
      <c r="G17" s="9" t="n">
        <v>16.4</v>
      </c>
      <c r="H17" s="9" t="n">
        <v>0.1</v>
      </c>
      <c r="I17" s="9"/>
      <c r="J17" s="9"/>
      <c r="K17" s="9" t="n">
        <v>21</v>
      </c>
      <c r="L17" s="9" t="n">
        <v>31.6</v>
      </c>
    </row>
    <row r="18" customFormat="false" ht="17.35" hidden="false" customHeight="false" outlineLevel="0" collapsed="false">
      <c r="A18" s="12"/>
      <c r="B18" s="8" t="s">
        <v>22</v>
      </c>
      <c r="C18" s="9" t="n">
        <v>120</v>
      </c>
      <c r="D18" s="9" t="n">
        <v>35</v>
      </c>
      <c r="E18" s="9" t="n">
        <v>1.61</v>
      </c>
      <c r="F18" s="9" t="n">
        <v>0.5</v>
      </c>
      <c r="G18" s="9" t="n">
        <v>21</v>
      </c>
      <c r="H18" s="9"/>
      <c r="I18" s="9"/>
      <c r="J18" s="9"/>
      <c r="K18" s="9"/>
      <c r="L18" s="9"/>
    </row>
    <row r="19" customFormat="false" ht="17.35" hidden="false" customHeight="false" outlineLevel="0" collapsed="false">
      <c r="A19" s="14"/>
      <c r="B19" s="11" t="s">
        <v>23</v>
      </c>
      <c r="C19" s="9" t="n">
        <f aca="false">SUM(C12:C18)</f>
        <v>787.5</v>
      </c>
      <c r="D19" s="9" t="n">
        <f aca="false">SUM(D12:D18)</f>
        <v>670.4</v>
      </c>
      <c r="E19" s="9" t="n">
        <f aca="false">SUM(E12:E18)</f>
        <v>30.32</v>
      </c>
      <c r="F19" s="9" t="n">
        <f aca="false">SUM(F12:F18)</f>
        <v>22.28</v>
      </c>
      <c r="G19" s="9" t="n">
        <f aca="false">SUM(G12:G18)</f>
        <v>124.29</v>
      </c>
      <c r="H19" s="9" t="n">
        <f aca="false">SUM(H12:H18)</f>
        <v>0.135</v>
      </c>
      <c r="I19" s="9" t="n">
        <f aca="false">SUM(I12:I18)</f>
        <v>6.5</v>
      </c>
      <c r="J19" s="9" t="n">
        <f aca="false">SUM(J12:J18)</f>
        <v>0.05</v>
      </c>
      <c r="K19" s="9" t="n">
        <f aca="false">SUM(K12:K18)</f>
        <v>28</v>
      </c>
      <c r="L19" s="9" t="n">
        <f aca="false">SUM(L12:L18)</f>
        <v>49.1</v>
      </c>
    </row>
    <row r="20" customFormat="false" ht="17.35" hidden="false" customHeight="false" outlineLevel="0" collapsed="false">
      <c r="A20" s="14"/>
      <c r="B20" s="15" t="s">
        <v>34</v>
      </c>
      <c r="C20" s="9" t="n">
        <f aca="false">C10+C19</f>
        <v>1287.5</v>
      </c>
      <c r="D20" s="9" t="n">
        <f aca="false">D10+D19</f>
        <v>1051.8</v>
      </c>
      <c r="E20" s="9" t="n">
        <f aca="false">E10+E19</f>
        <v>53.06</v>
      </c>
      <c r="F20" s="9" t="n">
        <f aca="false">F10+F19</f>
        <v>32.39</v>
      </c>
      <c r="G20" s="9" t="n">
        <f aca="false">G10+G19</f>
        <v>189.63</v>
      </c>
      <c r="H20" s="9" t="n">
        <f aca="false">H10+H19</f>
        <v>0.245</v>
      </c>
      <c r="I20" s="9" t="n">
        <f aca="false">I10+I19</f>
        <v>19.5</v>
      </c>
      <c r="J20" s="9" t="n">
        <f aca="false">J10+J19</f>
        <v>0.08</v>
      </c>
      <c r="K20" s="9" t="n">
        <f aca="false">K10+K19</f>
        <v>65</v>
      </c>
      <c r="L20" s="9" t="n">
        <f aca="false">L10+L19</f>
        <v>91.7</v>
      </c>
    </row>
  </sheetData>
  <mergeCells count="4">
    <mergeCell ref="A1:L1"/>
    <mergeCell ref="A2:L2"/>
    <mergeCell ref="A5:L5"/>
    <mergeCell ref="A11:L1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XFD3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M1" activeCellId="0" sqref="M1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13.71"/>
    <col collapsed="false" customWidth="true" hidden="false" outlineLevel="0" max="2" min="2" style="1" width="47.14"/>
    <col collapsed="false" customWidth="true" hidden="false" outlineLevel="0" max="7" min="3" style="1" width="14"/>
    <col collapsed="false" customWidth="true" hidden="true" outlineLevel="0" max="12" min="8" style="1" width="14"/>
    <col collapsed="false" customWidth="true" hidden="false" outlineLevel="0" max="16384" min="16382" style="1" width="11.53"/>
  </cols>
  <sheetData>
    <row r="1" customFormat="false" ht="17.35" hidden="false" customHeight="false" outlineLevel="0" collapsed="false">
      <c r="A1" s="2" t="s">
        <v>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false" ht="17.35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customFormat="false" ht="17.35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="1" customFormat="true" ht="39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</row>
    <row r="5" customFormat="false" ht="18.75" hidden="false" customHeight="true" outlineLevel="0" collapsed="false">
      <c r="A5" s="6" t="s">
        <v>14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customFormat="false" ht="18.75" hidden="false" customHeight="true" outlineLevel="0" collapsed="false">
      <c r="A6" s="7" t="s">
        <v>73</v>
      </c>
      <c r="B6" s="10" t="s">
        <v>74</v>
      </c>
      <c r="C6" s="9" t="n">
        <v>40</v>
      </c>
      <c r="D6" s="9" t="n">
        <v>125</v>
      </c>
      <c r="E6" s="9" t="n">
        <v>5.8</v>
      </c>
      <c r="F6" s="9" t="n">
        <v>5</v>
      </c>
      <c r="G6" s="9" t="n">
        <v>14.83</v>
      </c>
      <c r="H6" s="9"/>
      <c r="I6" s="9"/>
      <c r="J6" s="9"/>
      <c r="K6" s="9"/>
      <c r="L6" s="9"/>
    </row>
    <row r="7" customFormat="false" ht="18.75" hidden="false" customHeight="true" outlineLevel="0" collapsed="false">
      <c r="A7" s="4" t="s">
        <v>75</v>
      </c>
      <c r="B7" s="10" t="s">
        <v>76</v>
      </c>
      <c r="C7" s="9" t="n">
        <v>111</v>
      </c>
      <c r="D7" s="9" t="n">
        <v>191</v>
      </c>
      <c r="E7" s="9" t="n">
        <v>11</v>
      </c>
      <c r="F7" s="9" t="n">
        <v>10.6</v>
      </c>
      <c r="G7" s="9" t="n">
        <v>2</v>
      </c>
      <c r="H7" s="9"/>
      <c r="I7" s="9"/>
      <c r="J7" s="9"/>
      <c r="K7" s="9"/>
      <c r="L7" s="9"/>
    </row>
    <row r="8" customFormat="false" ht="17.35" hidden="false" customHeight="false" outlineLevel="0" collapsed="false">
      <c r="A8" s="4" t="s">
        <v>20</v>
      </c>
      <c r="B8" s="10" t="s">
        <v>21</v>
      </c>
      <c r="C8" s="9" t="n">
        <v>200</v>
      </c>
      <c r="D8" s="9"/>
      <c r="E8" s="9"/>
      <c r="F8" s="9"/>
      <c r="G8" s="9"/>
      <c r="H8" s="9"/>
      <c r="I8" s="9"/>
      <c r="J8" s="9"/>
      <c r="K8" s="9"/>
      <c r="L8" s="9"/>
    </row>
    <row r="9" customFormat="false" ht="17.35" hidden="false" customHeight="false" outlineLevel="0" collapsed="false">
      <c r="A9" s="12"/>
      <c r="B9" s="8" t="s">
        <v>33</v>
      </c>
      <c r="C9" s="9" t="n">
        <v>35</v>
      </c>
      <c r="D9" s="9" t="n">
        <v>52</v>
      </c>
      <c r="E9" s="9" t="n">
        <v>1.65</v>
      </c>
      <c r="F9" s="9" t="n">
        <v>0.275</v>
      </c>
      <c r="G9" s="9" t="n">
        <v>0.23</v>
      </c>
      <c r="H9" s="9"/>
      <c r="I9" s="9"/>
      <c r="J9" s="9"/>
      <c r="K9" s="9"/>
      <c r="L9" s="9"/>
    </row>
    <row r="10" customFormat="false" ht="17.35" hidden="false" customHeight="false" outlineLevel="0" collapsed="false">
      <c r="A10" s="12"/>
      <c r="B10" s="11" t="s">
        <v>23</v>
      </c>
      <c r="C10" s="9" t="n">
        <f aca="false">SUM(C6:C9)</f>
        <v>386</v>
      </c>
      <c r="D10" s="9" t="n">
        <f aca="false">SUM(D6:D9)</f>
        <v>368</v>
      </c>
      <c r="E10" s="9" t="n">
        <f aca="false">SUM(E6:E9)</f>
        <v>18.45</v>
      </c>
      <c r="F10" s="9" t="n">
        <f aca="false">SUM(F6:F9)</f>
        <v>15.875</v>
      </c>
      <c r="G10" s="9" t="n">
        <f aca="false">SUM(G6:G9)</f>
        <v>17.06</v>
      </c>
      <c r="H10" s="9" t="n">
        <f aca="false">SUM(H6:H8)</f>
        <v>0</v>
      </c>
      <c r="I10" s="9" t="n">
        <f aca="false">SUM(I6:I8)</f>
        <v>0</v>
      </c>
      <c r="J10" s="9" t="n">
        <f aca="false">SUM(J6:J8)</f>
        <v>0</v>
      </c>
      <c r="K10" s="9" t="n">
        <f aca="false">SUM(K6:K8)</f>
        <v>0</v>
      </c>
      <c r="L10" s="9" t="n">
        <f aca="false">SUM(L6:L8)</f>
        <v>0</v>
      </c>
    </row>
    <row r="11" customFormat="false" ht="17.35" hidden="false" customHeight="false" outlineLevel="0" collapsed="false">
      <c r="A11" s="13" t="s">
        <v>24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customFormat="false" ht="36.55" hidden="false" customHeight="true" outlineLevel="0" collapsed="false">
      <c r="A12" s="4" t="s">
        <v>37</v>
      </c>
      <c r="B12" s="10" t="s">
        <v>49</v>
      </c>
      <c r="C12" s="9" t="n">
        <v>10</v>
      </c>
      <c r="D12" s="9" t="n">
        <v>9</v>
      </c>
      <c r="E12" s="9" t="n">
        <v>0.27</v>
      </c>
      <c r="F12" s="9"/>
      <c r="G12" s="9" t="n">
        <v>0.84</v>
      </c>
      <c r="H12" s="9" t="n">
        <v>0.035</v>
      </c>
      <c r="I12" s="9" t="n">
        <v>6.5</v>
      </c>
      <c r="J12" s="9" t="n">
        <v>0.05</v>
      </c>
      <c r="K12" s="9" t="n">
        <v>7</v>
      </c>
      <c r="L12" s="9" t="n">
        <v>17.5</v>
      </c>
    </row>
    <row r="13" customFormat="false" ht="29.85" hidden="false" customHeight="false" outlineLevel="0" collapsed="false">
      <c r="A13" s="4" t="s">
        <v>77</v>
      </c>
      <c r="B13" s="10" t="s">
        <v>78</v>
      </c>
      <c r="C13" s="9" t="n">
        <v>212.5</v>
      </c>
      <c r="D13" s="9" t="n">
        <v>114</v>
      </c>
      <c r="E13" s="9" t="n">
        <v>3.7</v>
      </c>
      <c r="F13" s="9" t="n">
        <v>5</v>
      </c>
      <c r="G13" s="9" t="n">
        <v>12</v>
      </c>
      <c r="H13" s="9"/>
      <c r="I13" s="9"/>
      <c r="J13" s="9"/>
      <c r="K13" s="9"/>
      <c r="L13" s="9"/>
    </row>
    <row r="14" customFormat="false" ht="18" hidden="false" customHeight="true" outlineLevel="0" collapsed="false">
      <c r="A14" s="4" t="s">
        <v>39</v>
      </c>
      <c r="B14" s="10" t="s">
        <v>79</v>
      </c>
      <c r="C14" s="9" t="n">
        <v>70</v>
      </c>
      <c r="D14" s="16" t="n">
        <v>220.4</v>
      </c>
      <c r="E14" s="16" t="n">
        <v>25.25</v>
      </c>
      <c r="F14" s="16" t="n">
        <v>13.67</v>
      </c>
      <c r="G14" s="16" t="n">
        <v>5.08</v>
      </c>
      <c r="H14" s="9"/>
      <c r="I14" s="9"/>
      <c r="J14" s="9"/>
      <c r="K14" s="9"/>
      <c r="L14" s="9"/>
    </row>
    <row r="15" customFormat="false" ht="17.35" hidden="false" customHeight="false" outlineLevel="0" collapsed="false">
      <c r="A15" s="4" t="s">
        <v>54</v>
      </c>
      <c r="B15" s="8" t="s">
        <v>55</v>
      </c>
      <c r="C15" s="9" t="n">
        <v>150</v>
      </c>
      <c r="D15" s="9" t="n">
        <v>209</v>
      </c>
      <c r="E15" s="9" t="n">
        <v>3.65</v>
      </c>
      <c r="F15" s="9" t="n">
        <v>5.37</v>
      </c>
      <c r="G15" s="9" t="n">
        <v>36.6</v>
      </c>
      <c r="H15" s="9"/>
      <c r="I15" s="9"/>
      <c r="J15" s="9"/>
      <c r="K15" s="9"/>
      <c r="L15" s="9"/>
    </row>
    <row r="16" customFormat="false" ht="17.35" hidden="false" customHeight="false" outlineLevel="0" collapsed="false">
      <c r="A16" s="4" t="s">
        <v>20</v>
      </c>
      <c r="B16" s="10" t="s">
        <v>21</v>
      </c>
      <c r="C16" s="9" t="n">
        <v>200</v>
      </c>
      <c r="D16" s="9"/>
      <c r="E16" s="9"/>
      <c r="F16" s="9"/>
      <c r="G16" s="9"/>
      <c r="H16" s="9"/>
      <c r="I16" s="9"/>
      <c r="J16" s="9"/>
      <c r="K16" s="9"/>
      <c r="L16" s="9"/>
    </row>
    <row r="17" customFormat="false" ht="17.35" hidden="false" customHeight="false" outlineLevel="0" collapsed="false">
      <c r="A17" s="14"/>
      <c r="B17" s="8" t="s">
        <v>32</v>
      </c>
      <c r="C17" s="9" t="n">
        <v>20</v>
      </c>
      <c r="D17" s="9" t="n">
        <v>82.4</v>
      </c>
      <c r="E17" s="9" t="n">
        <v>2.44</v>
      </c>
      <c r="F17" s="9" t="n">
        <v>0.48</v>
      </c>
      <c r="G17" s="9" t="n">
        <v>16.4</v>
      </c>
      <c r="H17" s="9" t="n">
        <v>0.1</v>
      </c>
      <c r="I17" s="9"/>
      <c r="J17" s="9"/>
      <c r="K17" s="9" t="n">
        <v>21</v>
      </c>
      <c r="L17" s="9" t="n">
        <v>31.6</v>
      </c>
    </row>
    <row r="18" customFormat="false" ht="17.35" hidden="false" customHeight="false" outlineLevel="0" collapsed="false">
      <c r="A18" s="14"/>
      <c r="B18" s="11" t="s">
        <v>23</v>
      </c>
      <c r="C18" s="9" t="n">
        <f aca="false">SUM(C12:C17)</f>
        <v>662.5</v>
      </c>
      <c r="D18" s="9" t="n">
        <f aca="false">SUM(D12:D17)</f>
        <v>634.8</v>
      </c>
      <c r="E18" s="9" t="n">
        <f aca="false">SUM(E12:E17)</f>
        <v>35.31</v>
      </c>
      <c r="F18" s="9" t="n">
        <f aca="false">SUM(F12:F17)</f>
        <v>24.52</v>
      </c>
      <c r="G18" s="9" t="n">
        <f aca="false">SUM(G12:G17)</f>
        <v>70.92</v>
      </c>
      <c r="H18" s="9" t="n">
        <f aca="false">SUM(H12:H16)</f>
        <v>0.035</v>
      </c>
      <c r="I18" s="9" t="n">
        <f aca="false">SUM(I12:I16)</f>
        <v>6.5</v>
      </c>
      <c r="J18" s="9" t="n">
        <f aca="false">SUM(J12:J16)</f>
        <v>0.05</v>
      </c>
      <c r="K18" s="9" t="n">
        <f aca="false">SUM(K12:K16)</f>
        <v>7</v>
      </c>
      <c r="L18" s="9" t="n">
        <f aca="false">SUM(L12:L16)</f>
        <v>17.5</v>
      </c>
    </row>
    <row r="19" customFormat="false" ht="17.35" hidden="false" customHeight="false" outlineLevel="0" collapsed="false">
      <c r="A19" s="14"/>
      <c r="B19" s="15" t="s">
        <v>34</v>
      </c>
      <c r="C19" s="9" t="n">
        <f aca="false">C10+C18</f>
        <v>1048.5</v>
      </c>
      <c r="D19" s="9" t="n">
        <f aca="false">D10+D18</f>
        <v>1002.8</v>
      </c>
      <c r="E19" s="9" t="n">
        <f aca="false">E10+E18</f>
        <v>53.76</v>
      </c>
      <c r="F19" s="9" t="n">
        <f aca="false">F10+F18</f>
        <v>40.395</v>
      </c>
      <c r="G19" s="9" t="n">
        <f aca="false">G10+G18</f>
        <v>87.98</v>
      </c>
      <c r="H19" s="9" t="n">
        <f aca="false">H10+H18</f>
        <v>0.035</v>
      </c>
      <c r="I19" s="9" t="n">
        <f aca="false">I10+I18</f>
        <v>6.5</v>
      </c>
      <c r="J19" s="9" t="n">
        <f aca="false">J10+J18</f>
        <v>0.05</v>
      </c>
      <c r="K19" s="9" t="n">
        <f aca="false">K10+K18</f>
        <v>7</v>
      </c>
      <c r="L19" s="9" t="n">
        <f aca="false">L10+L18</f>
        <v>17.5</v>
      </c>
    </row>
    <row r="33" s="17" customFormat="true" ht="13.8" hidden="false" customHeight="false" outlineLevel="0" collapsed="false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XFB33" s="1"/>
      <c r="XFC33" s="1"/>
      <c r="XFD33" s="1"/>
    </row>
    <row r="34" customFormat="false" ht="13.8" hidden="false" customHeight="false" outlineLevel="0" collapsed="false">
      <c r="XFC34" s="17"/>
      <c r="XFD34" s="17"/>
    </row>
  </sheetData>
  <mergeCells count="4">
    <mergeCell ref="A1:L1"/>
    <mergeCell ref="A2:L2"/>
    <mergeCell ref="A5:L5"/>
    <mergeCell ref="A11:L1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20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M1" activeCellId="0" sqref="M1"/>
    </sheetView>
  </sheetViews>
  <sheetFormatPr defaultColWidth="8.6796875" defaultRowHeight="17.35" zeroHeight="false" outlineLevelRow="0" outlineLevelCol="0"/>
  <cols>
    <col collapsed="false" customWidth="true" hidden="false" outlineLevel="0" max="1" min="1" style="3" width="13.42"/>
    <col collapsed="false" customWidth="true" hidden="false" outlineLevel="0" max="2" min="2" style="3" width="46.42"/>
    <col collapsed="false" customWidth="true" hidden="false" outlineLevel="0" max="7" min="3" style="3" width="14.29"/>
    <col collapsed="false" customWidth="true" hidden="true" outlineLevel="0" max="12" min="8" style="3" width="14.29"/>
    <col collapsed="false" customWidth="true" hidden="false" outlineLevel="0" max="16384" min="16382" style="1" width="11.53"/>
  </cols>
  <sheetData>
    <row r="1" customFormat="false" ht="17.35" hidden="false" customHeight="false" outlineLevel="0" collapsed="false">
      <c r="A1" s="2" t="s">
        <v>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false" ht="17.35" hidden="false" customHeight="false" outlineLevel="0" collapsed="false">
      <c r="A2" s="2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4" s="1" customFormat="true" ht="37.5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</row>
    <row r="5" customFormat="false" ht="18.75" hidden="false" customHeight="true" outlineLevel="0" collapsed="false">
      <c r="A5" s="6" t="s">
        <v>14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customFormat="false" ht="36.75" hidden="false" customHeight="true" outlineLevel="0" collapsed="false">
      <c r="A6" s="7" t="s">
        <v>15</v>
      </c>
      <c r="B6" s="8" t="s">
        <v>81</v>
      </c>
      <c r="C6" s="9" t="n">
        <f aca="false">15+20</f>
        <v>35</v>
      </c>
      <c r="D6" s="9" t="n">
        <v>136</v>
      </c>
      <c r="E6" s="9" t="n">
        <v>2.39</v>
      </c>
      <c r="F6" s="9" t="n">
        <v>7.49</v>
      </c>
      <c r="G6" s="9" t="n">
        <v>22.34</v>
      </c>
      <c r="H6" s="9"/>
      <c r="I6" s="9"/>
      <c r="J6" s="9"/>
      <c r="K6" s="9"/>
      <c r="L6" s="9"/>
    </row>
    <row r="7" customFormat="false" ht="35.8" hidden="false" customHeight="true" outlineLevel="0" collapsed="false">
      <c r="A7" s="4" t="s">
        <v>58</v>
      </c>
      <c r="B7" s="10" t="s">
        <v>59</v>
      </c>
      <c r="C7" s="9" t="n">
        <v>210</v>
      </c>
      <c r="D7" s="9" t="n">
        <v>260</v>
      </c>
      <c r="E7" s="9" t="n">
        <v>6.08</v>
      </c>
      <c r="F7" s="9" t="n">
        <v>11.18</v>
      </c>
      <c r="G7" s="9" t="n">
        <v>33.48</v>
      </c>
      <c r="H7" s="11"/>
      <c r="I7" s="11"/>
      <c r="J7" s="11"/>
      <c r="K7" s="11"/>
      <c r="L7" s="11"/>
    </row>
    <row r="8" customFormat="false" ht="17.25" hidden="false" customHeight="true" outlineLevel="0" collapsed="false">
      <c r="A8" s="4" t="s">
        <v>20</v>
      </c>
      <c r="B8" s="10" t="s">
        <v>31</v>
      </c>
      <c r="C8" s="9" t="n">
        <v>200</v>
      </c>
      <c r="D8" s="9" t="n">
        <v>56</v>
      </c>
      <c r="E8" s="9" t="n">
        <v>0.2</v>
      </c>
      <c r="F8" s="9"/>
      <c r="G8" s="9" t="n">
        <v>15</v>
      </c>
      <c r="H8" s="9"/>
      <c r="I8" s="9"/>
      <c r="J8" s="9"/>
      <c r="K8" s="9"/>
      <c r="L8" s="9"/>
    </row>
    <row r="9" customFormat="false" ht="17.35" hidden="false" customHeight="false" outlineLevel="0" collapsed="false">
      <c r="A9" s="12"/>
      <c r="B9" s="8" t="s">
        <v>22</v>
      </c>
      <c r="C9" s="9" t="n">
        <v>150</v>
      </c>
      <c r="D9" s="9" t="n">
        <v>70</v>
      </c>
      <c r="E9" s="9" t="n">
        <v>3.22</v>
      </c>
      <c r="F9" s="9" t="n">
        <v>1</v>
      </c>
      <c r="G9" s="9" t="n">
        <v>42</v>
      </c>
      <c r="H9" s="9"/>
      <c r="I9" s="9"/>
      <c r="J9" s="9"/>
      <c r="K9" s="9"/>
      <c r="L9" s="9"/>
    </row>
    <row r="10" customFormat="false" ht="17.35" hidden="false" customHeight="false" outlineLevel="0" collapsed="false">
      <c r="A10" s="12"/>
      <c r="B10" s="11" t="s">
        <v>23</v>
      </c>
      <c r="C10" s="9" t="n">
        <f aca="false">SUM(C6:C9)</f>
        <v>595</v>
      </c>
      <c r="D10" s="9" t="n">
        <f aca="false">SUM(D6:D9)</f>
        <v>522</v>
      </c>
      <c r="E10" s="9" t="n">
        <f aca="false">SUM(E6:E9)</f>
        <v>11.89</v>
      </c>
      <c r="F10" s="9" t="n">
        <f aca="false">SUM(F6:F9)</f>
        <v>19.67</v>
      </c>
      <c r="G10" s="9" t="n">
        <f aca="false">SUM(G6:G9)</f>
        <v>112.82</v>
      </c>
      <c r="H10" s="9" t="n">
        <f aca="false">SUM(H6:H9)</f>
        <v>0</v>
      </c>
      <c r="I10" s="9" t="n">
        <f aca="false">SUM(I6:I9)</f>
        <v>0</v>
      </c>
      <c r="J10" s="9" t="n">
        <f aca="false">SUM(J6:J9)</f>
        <v>0</v>
      </c>
      <c r="K10" s="9" t="n">
        <f aca="false">SUM(K6:K9)</f>
        <v>0</v>
      </c>
      <c r="L10" s="9" t="n">
        <f aca="false">SUM(L6:L9)</f>
        <v>0</v>
      </c>
    </row>
    <row r="11" customFormat="false" ht="17.35" hidden="false" customHeight="false" outlineLevel="0" collapsed="false">
      <c r="A11" s="13" t="s">
        <v>24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customFormat="false" ht="35.05" hidden="false" customHeight="true" outlineLevel="0" collapsed="false">
      <c r="A12" s="4" t="s">
        <v>37</v>
      </c>
      <c r="B12" s="10" t="s">
        <v>49</v>
      </c>
      <c r="C12" s="9" t="n">
        <v>30</v>
      </c>
      <c r="D12" s="9" t="n">
        <v>9</v>
      </c>
      <c r="E12" s="9" t="n">
        <v>0.27</v>
      </c>
      <c r="F12" s="9"/>
      <c r="G12" s="9" t="n">
        <v>0.84</v>
      </c>
      <c r="H12" s="9" t="n">
        <v>0.035</v>
      </c>
      <c r="I12" s="9" t="n">
        <v>6.5</v>
      </c>
      <c r="J12" s="9" t="n">
        <v>0.05</v>
      </c>
      <c r="K12" s="9" t="n">
        <v>7</v>
      </c>
      <c r="L12" s="9" t="n">
        <v>17.5</v>
      </c>
    </row>
    <row r="13" customFormat="false" ht="45.5" hidden="false" customHeight="true" outlineLevel="0" collapsed="false">
      <c r="A13" s="4" t="s">
        <v>25</v>
      </c>
      <c r="B13" s="10" t="s">
        <v>26</v>
      </c>
      <c r="C13" s="9" t="n">
        <f aca="false">200+12.5+5</f>
        <v>217.5</v>
      </c>
      <c r="D13" s="9" t="n">
        <v>113</v>
      </c>
      <c r="E13" s="9" t="n">
        <v>4.77</v>
      </c>
      <c r="F13" s="9" t="n">
        <v>5</v>
      </c>
      <c r="G13" s="9" t="n">
        <v>7.9</v>
      </c>
      <c r="H13" s="9"/>
      <c r="I13" s="9"/>
      <c r="J13" s="9"/>
      <c r="K13" s="9"/>
      <c r="L13" s="9"/>
    </row>
    <row r="14" customFormat="false" ht="17.35" hidden="false" customHeight="false" outlineLevel="0" collapsed="false">
      <c r="A14" s="4" t="s">
        <v>82</v>
      </c>
      <c r="B14" s="10" t="s">
        <v>83</v>
      </c>
      <c r="C14" s="9" t="n">
        <v>60</v>
      </c>
      <c r="D14" s="9" t="n">
        <v>189</v>
      </c>
      <c r="E14" s="9" t="n">
        <v>14</v>
      </c>
      <c r="F14" s="9" t="n">
        <v>13</v>
      </c>
      <c r="G14" s="9" t="n">
        <v>6</v>
      </c>
      <c r="H14" s="12"/>
      <c r="I14" s="12"/>
      <c r="J14" s="12"/>
      <c r="K14" s="12"/>
      <c r="L14" s="12"/>
    </row>
    <row r="15" customFormat="false" ht="17.35" hidden="false" customHeight="false" outlineLevel="0" collapsed="false">
      <c r="A15" s="4" t="s">
        <v>18</v>
      </c>
      <c r="B15" s="10" t="s">
        <v>19</v>
      </c>
      <c r="C15" s="16" t="n">
        <v>150</v>
      </c>
      <c r="D15" s="9" t="n">
        <v>112</v>
      </c>
      <c r="E15" s="9" t="n">
        <v>3.67</v>
      </c>
      <c r="F15" s="9" t="n">
        <v>3</v>
      </c>
      <c r="G15" s="9" t="n">
        <v>17.6</v>
      </c>
      <c r="H15" s="9"/>
      <c r="I15" s="9"/>
      <c r="J15" s="9"/>
      <c r="K15" s="9"/>
      <c r="L15" s="9"/>
    </row>
    <row r="16" customFormat="false" ht="17.35" hidden="false" customHeight="false" outlineLevel="0" collapsed="false">
      <c r="A16" s="4" t="s">
        <v>20</v>
      </c>
      <c r="B16" s="10" t="s">
        <v>31</v>
      </c>
      <c r="C16" s="9" t="n">
        <v>200</v>
      </c>
      <c r="D16" s="9" t="n">
        <v>56</v>
      </c>
      <c r="E16" s="9" t="n">
        <v>0.2</v>
      </c>
      <c r="F16" s="9"/>
      <c r="G16" s="9" t="n">
        <v>15</v>
      </c>
      <c r="H16" s="9"/>
      <c r="I16" s="9"/>
      <c r="J16" s="9"/>
      <c r="K16" s="9"/>
      <c r="L16" s="9"/>
    </row>
    <row r="17" customFormat="false" ht="17.35" hidden="false" customHeight="false" outlineLevel="0" collapsed="false">
      <c r="A17" s="14"/>
      <c r="B17" s="8" t="s">
        <v>32</v>
      </c>
      <c r="C17" s="9" t="n">
        <v>40</v>
      </c>
      <c r="D17" s="9" t="n">
        <v>82.4</v>
      </c>
      <c r="E17" s="9" t="n">
        <v>2.44</v>
      </c>
      <c r="F17" s="9" t="n">
        <v>0.48</v>
      </c>
      <c r="G17" s="9" t="n">
        <v>16.4</v>
      </c>
      <c r="H17" s="9" t="n">
        <v>0.1</v>
      </c>
      <c r="I17" s="9"/>
      <c r="J17" s="9"/>
      <c r="K17" s="9" t="n">
        <v>21</v>
      </c>
      <c r="L17" s="9" t="n">
        <v>31.6</v>
      </c>
    </row>
    <row r="18" customFormat="false" ht="17.35" hidden="false" customHeight="false" outlineLevel="0" collapsed="false">
      <c r="A18" s="12"/>
      <c r="B18" s="8" t="s">
        <v>22</v>
      </c>
      <c r="C18" s="9" t="n">
        <v>50</v>
      </c>
      <c r="D18" s="9" t="n">
        <v>70</v>
      </c>
      <c r="E18" s="9" t="n">
        <v>3.22</v>
      </c>
      <c r="F18" s="9" t="n">
        <v>1</v>
      </c>
      <c r="G18" s="9" t="n">
        <v>42</v>
      </c>
      <c r="H18" s="9"/>
      <c r="I18" s="9"/>
      <c r="J18" s="9"/>
      <c r="K18" s="9"/>
      <c r="L18" s="9"/>
    </row>
    <row r="19" customFormat="false" ht="17.35" hidden="false" customHeight="false" outlineLevel="0" collapsed="false">
      <c r="A19" s="14"/>
      <c r="B19" s="11" t="s">
        <v>23</v>
      </c>
      <c r="C19" s="9" t="n">
        <f aca="false">SUM(C12:C18)</f>
        <v>747.5</v>
      </c>
      <c r="D19" s="9" t="n">
        <f aca="false">SUM(D12:D18)</f>
        <v>631.4</v>
      </c>
      <c r="E19" s="9" t="n">
        <f aca="false">SUM(E12:E18)</f>
        <v>28.57</v>
      </c>
      <c r="F19" s="9" t="n">
        <f aca="false">SUM(F12:F18)</f>
        <v>22.48</v>
      </c>
      <c r="G19" s="9" t="n">
        <f aca="false">SUM(G12:G18)</f>
        <v>105.74</v>
      </c>
      <c r="H19" s="9" t="n">
        <f aca="false">SUM(H12:H17)</f>
        <v>0.135</v>
      </c>
      <c r="I19" s="9" t="n">
        <f aca="false">SUM(I12:I17)</f>
        <v>6.5</v>
      </c>
      <c r="J19" s="9" t="n">
        <f aca="false">SUM(J12:J17)</f>
        <v>0.05</v>
      </c>
      <c r="K19" s="9" t="n">
        <f aca="false">SUM(K12:K17)</f>
        <v>28</v>
      </c>
      <c r="L19" s="9" t="n">
        <f aca="false">SUM(L12:L17)</f>
        <v>49.1</v>
      </c>
    </row>
    <row r="20" customFormat="false" ht="17.35" hidden="false" customHeight="false" outlineLevel="0" collapsed="false">
      <c r="A20" s="14"/>
      <c r="B20" s="15" t="s">
        <v>34</v>
      </c>
      <c r="C20" s="9" t="n">
        <f aca="false">C10+C19</f>
        <v>1342.5</v>
      </c>
      <c r="D20" s="9" t="n">
        <f aca="false">D10+D19</f>
        <v>1153.4</v>
      </c>
      <c r="E20" s="9" t="n">
        <f aca="false">E10+E19</f>
        <v>40.46</v>
      </c>
      <c r="F20" s="9" t="n">
        <f aca="false">F10+F19</f>
        <v>42.15</v>
      </c>
      <c r="G20" s="9" t="n">
        <f aca="false">G10+G19</f>
        <v>218.56</v>
      </c>
      <c r="H20" s="9" t="n">
        <f aca="false">H10+H19</f>
        <v>0.135</v>
      </c>
      <c r="I20" s="9" t="n">
        <f aca="false">I10+I19</f>
        <v>6.5</v>
      </c>
      <c r="J20" s="9" t="n">
        <f aca="false">J10+J19</f>
        <v>0.05</v>
      </c>
      <c r="K20" s="9" t="n">
        <f aca="false">K10+K19</f>
        <v>28</v>
      </c>
      <c r="L20" s="9" t="n">
        <f aca="false">L10+L19</f>
        <v>49.1</v>
      </c>
    </row>
  </sheetData>
  <mergeCells count="4">
    <mergeCell ref="A1:L1"/>
    <mergeCell ref="A2:L2"/>
    <mergeCell ref="A5:L5"/>
    <mergeCell ref="A11:L11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20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M1" activeCellId="0" sqref="M1"/>
    </sheetView>
  </sheetViews>
  <sheetFormatPr defaultColWidth="8.6796875" defaultRowHeight="17.35" zeroHeight="false" outlineLevelRow="0" outlineLevelCol="0"/>
  <cols>
    <col collapsed="false" customWidth="true" hidden="false" outlineLevel="0" max="1" min="1" style="3" width="13.57"/>
    <col collapsed="false" customWidth="true" hidden="false" outlineLevel="0" max="2" min="2" style="3" width="46.29"/>
    <col collapsed="false" customWidth="true" hidden="false" outlineLevel="0" max="7" min="3" style="3" width="15.14"/>
    <col collapsed="false" customWidth="true" hidden="true" outlineLevel="0" max="12" min="8" style="3" width="15.14"/>
    <col collapsed="false" customWidth="true" hidden="false" outlineLevel="0" max="16384" min="16382" style="1" width="11.53"/>
  </cols>
  <sheetData>
    <row r="1" customFormat="false" ht="17.35" hidden="false" customHeight="false" outlineLevel="0" collapsed="false">
      <c r="A1" s="2" t="s">
        <v>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false" ht="17.35" hidden="false" customHeight="false" outlineLevel="0" collapsed="false">
      <c r="A2" s="2" t="s">
        <v>46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4" s="1" customFormat="true" ht="39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</row>
    <row r="5" customFormat="false" ht="18.75" hidden="false" customHeight="true" outlineLevel="0" collapsed="false">
      <c r="A5" s="6" t="s">
        <v>14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customFormat="false" ht="21.75" hidden="false" customHeight="true" outlineLevel="0" collapsed="false">
      <c r="A6" s="5" t="s">
        <v>47</v>
      </c>
      <c r="B6" s="8" t="s">
        <v>48</v>
      </c>
      <c r="C6" s="9" t="n">
        <v>50</v>
      </c>
      <c r="D6" s="9" t="n">
        <v>138</v>
      </c>
      <c r="E6" s="9" t="n">
        <v>10</v>
      </c>
      <c r="F6" s="9" t="n">
        <v>5.47</v>
      </c>
      <c r="G6" s="9" t="n">
        <v>7.73</v>
      </c>
      <c r="H6" s="9"/>
      <c r="I6" s="9"/>
      <c r="J6" s="9"/>
      <c r="K6" s="9"/>
      <c r="L6" s="9"/>
    </row>
    <row r="7" customFormat="false" ht="19.4" hidden="false" customHeight="true" outlineLevel="0" collapsed="false">
      <c r="A7" s="4" t="s">
        <v>18</v>
      </c>
      <c r="B7" s="10" t="s">
        <v>19</v>
      </c>
      <c r="C7" s="9" t="n">
        <v>150</v>
      </c>
      <c r="D7" s="9" t="n">
        <v>112</v>
      </c>
      <c r="E7" s="9" t="n">
        <v>3.67</v>
      </c>
      <c r="F7" s="9" t="n">
        <v>3</v>
      </c>
      <c r="G7" s="9" t="n">
        <v>17.6</v>
      </c>
      <c r="H7" s="9"/>
      <c r="I7" s="9"/>
      <c r="J7" s="9"/>
      <c r="K7" s="9"/>
      <c r="L7" s="9"/>
    </row>
    <row r="8" customFormat="false" ht="17.35" hidden="false" customHeight="false" outlineLevel="0" collapsed="false">
      <c r="A8" s="12"/>
      <c r="B8" s="8" t="s">
        <v>33</v>
      </c>
      <c r="C8" s="9" t="n">
        <v>20</v>
      </c>
      <c r="D8" s="9" t="n">
        <v>52</v>
      </c>
      <c r="E8" s="9" t="n">
        <v>1.65</v>
      </c>
      <c r="F8" s="9" t="n">
        <v>0.275</v>
      </c>
      <c r="G8" s="9" t="n">
        <v>10.25</v>
      </c>
      <c r="H8" s="9" t="n">
        <v>0.02</v>
      </c>
      <c r="I8" s="9"/>
      <c r="J8" s="9"/>
      <c r="K8" s="9" t="n">
        <v>4.6</v>
      </c>
      <c r="L8" s="9" t="n">
        <v>17.4</v>
      </c>
    </row>
    <row r="9" customFormat="false" ht="17.35" hidden="false" customHeight="false" outlineLevel="0" collapsed="false">
      <c r="A9" s="4" t="s">
        <v>20</v>
      </c>
      <c r="B9" s="10" t="s">
        <v>31</v>
      </c>
      <c r="C9" s="9" t="n">
        <v>200</v>
      </c>
      <c r="D9" s="9" t="n">
        <v>56</v>
      </c>
      <c r="E9" s="9" t="n">
        <v>0.2</v>
      </c>
      <c r="F9" s="9"/>
      <c r="G9" s="9" t="n">
        <v>15</v>
      </c>
      <c r="H9" s="9"/>
      <c r="I9" s="9"/>
      <c r="J9" s="9"/>
      <c r="K9" s="9"/>
      <c r="L9" s="9"/>
    </row>
    <row r="10" customFormat="false" ht="17.35" hidden="false" customHeight="false" outlineLevel="0" collapsed="false">
      <c r="A10" s="12"/>
      <c r="B10" s="8" t="s">
        <v>22</v>
      </c>
      <c r="C10" s="9" t="n">
        <v>150</v>
      </c>
      <c r="D10" s="9" t="n">
        <v>70</v>
      </c>
      <c r="E10" s="9" t="n">
        <v>3.22</v>
      </c>
      <c r="F10" s="9" t="n">
        <v>1</v>
      </c>
      <c r="G10" s="9" t="n">
        <v>42</v>
      </c>
      <c r="H10" s="9" t="n">
        <v>0.02</v>
      </c>
      <c r="I10" s="9" t="n">
        <v>26</v>
      </c>
      <c r="J10" s="9" t="n">
        <v>0.06</v>
      </c>
      <c r="K10" s="9" t="n">
        <v>32</v>
      </c>
      <c r="L10" s="9" t="n">
        <v>22</v>
      </c>
    </row>
    <row r="11" customFormat="false" ht="17.35" hidden="false" customHeight="false" outlineLevel="0" collapsed="false">
      <c r="A11" s="12"/>
      <c r="B11" s="11" t="s">
        <v>23</v>
      </c>
      <c r="C11" s="9" t="n">
        <f aca="false">SUM(C6:C10)</f>
        <v>570</v>
      </c>
      <c r="D11" s="9" t="n">
        <f aca="false">SUM(D6:D10)</f>
        <v>428</v>
      </c>
      <c r="E11" s="9" t="n">
        <f aca="false">SUM(E6:E10)</f>
        <v>18.74</v>
      </c>
      <c r="F11" s="9" t="n">
        <f aca="false">SUM(F6:F10)</f>
        <v>9.745</v>
      </c>
      <c r="G11" s="9" t="n">
        <f aca="false">SUM(G6:G10)</f>
        <v>92.58</v>
      </c>
      <c r="H11" s="9" t="n">
        <f aca="false">SUM(H6:H8)</f>
        <v>0.02</v>
      </c>
      <c r="I11" s="9" t="n">
        <f aca="false">SUM(I6:I8)</f>
        <v>0</v>
      </c>
      <c r="J11" s="9" t="n">
        <f aca="false">SUM(J6:J8)</f>
        <v>0</v>
      </c>
      <c r="K11" s="9" t="n">
        <f aca="false">SUM(K6:K8)</f>
        <v>4.6</v>
      </c>
      <c r="L11" s="9" t="n">
        <f aca="false">SUM(L6:L8)</f>
        <v>17.4</v>
      </c>
    </row>
    <row r="12" customFormat="false" ht="17.35" hidden="false" customHeight="false" outlineLevel="0" collapsed="false">
      <c r="A12" s="13" t="s">
        <v>24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customFormat="false" ht="37.5" hidden="false" customHeight="false" outlineLevel="0" collapsed="false">
      <c r="A13" s="4" t="s">
        <v>37</v>
      </c>
      <c r="B13" s="10" t="s">
        <v>85</v>
      </c>
      <c r="C13" s="9" t="n">
        <v>30</v>
      </c>
      <c r="D13" s="9" t="n">
        <v>14</v>
      </c>
      <c r="E13" s="9" t="n">
        <v>0.2</v>
      </c>
      <c r="F13" s="9" t="n">
        <v>1</v>
      </c>
      <c r="G13" s="9" t="n">
        <v>1.07</v>
      </c>
      <c r="H13" s="9" t="n">
        <v>0.07</v>
      </c>
      <c r="I13" s="9" t="n">
        <v>5</v>
      </c>
      <c r="J13" s="9" t="n">
        <v>0.08</v>
      </c>
      <c r="K13" s="9" t="n">
        <v>5.2</v>
      </c>
      <c r="L13" s="9" t="n">
        <v>22.4</v>
      </c>
    </row>
    <row r="14" customFormat="false" ht="45.5" hidden="false" customHeight="true" outlineLevel="0" collapsed="false">
      <c r="A14" s="4" t="s">
        <v>70</v>
      </c>
      <c r="B14" s="10" t="s">
        <v>71</v>
      </c>
      <c r="C14" s="9" t="n">
        <f aca="false">200+12.5+5</f>
        <v>217.5</v>
      </c>
      <c r="D14" s="9" t="n">
        <v>170</v>
      </c>
      <c r="E14" s="9" t="n">
        <v>11</v>
      </c>
      <c r="F14" s="9" t="n">
        <v>4</v>
      </c>
      <c r="G14" s="9" t="n">
        <v>30</v>
      </c>
      <c r="H14" s="9"/>
      <c r="I14" s="9"/>
      <c r="J14" s="9"/>
      <c r="K14" s="9"/>
      <c r="L14" s="9"/>
    </row>
    <row r="15" customFormat="false" ht="17.35" hidden="false" customHeight="false" outlineLevel="0" collapsed="false">
      <c r="A15" s="4" t="s">
        <v>43</v>
      </c>
      <c r="B15" s="10" t="s">
        <v>86</v>
      </c>
      <c r="C15" s="9" t="n">
        <v>150</v>
      </c>
      <c r="D15" s="9" t="n">
        <v>246.17</v>
      </c>
      <c r="E15" s="9" t="n">
        <v>11.8</v>
      </c>
      <c r="F15" s="9" t="n">
        <v>15.42</v>
      </c>
      <c r="G15" s="9" t="n">
        <v>14.2</v>
      </c>
      <c r="H15" s="12"/>
      <c r="I15" s="12"/>
      <c r="J15" s="12"/>
      <c r="K15" s="12"/>
      <c r="L15" s="12"/>
    </row>
    <row r="16" customFormat="false" ht="17.35" hidden="false" customHeight="false" outlineLevel="0" collapsed="false">
      <c r="A16" s="4" t="s">
        <v>20</v>
      </c>
      <c r="B16" s="10" t="s">
        <v>31</v>
      </c>
      <c r="C16" s="9" t="n">
        <v>200</v>
      </c>
      <c r="D16" s="9" t="n">
        <v>56</v>
      </c>
      <c r="E16" s="9" t="n">
        <v>0.2</v>
      </c>
      <c r="F16" s="9"/>
      <c r="G16" s="9" t="n">
        <v>15</v>
      </c>
      <c r="H16" s="9"/>
      <c r="I16" s="9"/>
      <c r="J16" s="9"/>
      <c r="K16" s="9"/>
      <c r="L16" s="9"/>
    </row>
    <row r="17" customFormat="false" ht="17.35" hidden="false" customHeight="false" outlineLevel="0" collapsed="false">
      <c r="A17" s="14"/>
      <c r="B17" s="8" t="s">
        <v>32</v>
      </c>
      <c r="C17" s="9" t="n">
        <v>20</v>
      </c>
      <c r="D17" s="9" t="n">
        <v>82.4</v>
      </c>
      <c r="E17" s="9" t="n">
        <v>2.44</v>
      </c>
      <c r="F17" s="9" t="n">
        <v>0.48</v>
      </c>
      <c r="G17" s="9" t="n">
        <v>16.4</v>
      </c>
      <c r="H17" s="9" t="n">
        <v>0.1</v>
      </c>
      <c r="I17" s="9"/>
      <c r="J17" s="9"/>
      <c r="K17" s="9" t="n">
        <v>21</v>
      </c>
      <c r="L17" s="9" t="n">
        <v>31.6</v>
      </c>
    </row>
    <row r="18" customFormat="false" ht="17.35" hidden="false" customHeight="false" outlineLevel="0" collapsed="false">
      <c r="A18" s="12"/>
      <c r="B18" s="8" t="s">
        <v>22</v>
      </c>
      <c r="C18" s="9" t="n">
        <v>100</v>
      </c>
      <c r="D18" s="9" t="n">
        <v>70</v>
      </c>
      <c r="E18" s="9" t="n">
        <v>3.22</v>
      </c>
      <c r="F18" s="9" t="n">
        <v>1</v>
      </c>
      <c r="G18" s="9" t="n">
        <v>42</v>
      </c>
      <c r="H18" s="9"/>
      <c r="I18" s="9"/>
      <c r="J18" s="9"/>
      <c r="K18" s="9"/>
      <c r="L18" s="9"/>
    </row>
    <row r="19" customFormat="false" ht="17.35" hidden="false" customHeight="false" outlineLevel="0" collapsed="false">
      <c r="A19" s="14"/>
      <c r="B19" s="11" t="s">
        <v>23</v>
      </c>
      <c r="C19" s="9" t="n">
        <f aca="false">SUM(C13:C18)</f>
        <v>717.5</v>
      </c>
      <c r="D19" s="9" t="n">
        <f aca="false">SUM(D13:D18)</f>
        <v>638.57</v>
      </c>
      <c r="E19" s="9" t="n">
        <f aca="false">SUM(E13:E18)</f>
        <v>28.86</v>
      </c>
      <c r="F19" s="9" t="n">
        <f aca="false">SUM(F13:F18)</f>
        <v>21.9</v>
      </c>
      <c r="G19" s="9" t="n">
        <f aca="false">SUM(G13:G18)</f>
        <v>118.67</v>
      </c>
      <c r="H19" s="9" t="n">
        <f aca="false">SUM(H13:H17)</f>
        <v>0.17</v>
      </c>
      <c r="I19" s="9" t="n">
        <f aca="false">SUM(I13:I17)</f>
        <v>5</v>
      </c>
      <c r="J19" s="9" t="n">
        <f aca="false">SUM(J13:J17)</f>
        <v>0.08</v>
      </c>
      <c r="K19" s="9" t="n">
        <f aca="false">SUM(K13:K17)</f>
        <v>26.2</v>
      </c>
      <c r="L19" s="9" t="n">
        <f aca="false">SUM(L13:L17)</f>
        <v>54</v>
      </c>
    </row>
    <row r="20" customFormat="false" ht="17.35" hidden="false" customHeight="false" outlineLevel="0" collapsed="false">
      <c r="A20" s="14"/>
      <c r="B20" s="15" t="s">
        <v>34</v>
      </c>
      <c r="C20" s="9" t="n">
        <f aca="false">C11+C19</f>
        <v>1287.5</v>
      </c>
      <c r="D20" s="9" t="n">
        <f aca="false">D11+D19</f>
        <v>1066.57</v>
      </c>
      <c r="E20" s="9" t="n">
        <f aca="false">E11+E19</f>
        <v>47.6</v>
      </c>
      <c r="F20" s="9" t="n">
        <f aca="false">F11+F19</f>
        <v>31.645</v>
      </c>
      <c r="G20" s="9" t="n">
        <f aca="false">G11+G19</f>
        <v>211.25</v>
      </c>
      <c r="H20" s="9" t="n">
        <f aca="false">H11+H19</f>
        <v>0.19</v>
      </c>
      <c r="I20" s="9" t="n">
        <f aca="false">I11+I19</f>
        <v>5</v>
      </c>
      <c r="J20" s="9" t="n">
        <f aca="false">J11+J19</f>
        <v>0.08</v>
      </c>
      <c r="K20" s="9" t="n">
        <f aca="false">K11+K19</f>
        <v>30.8</v>
      </c>
      <c r="L20" s="9" t="n">
        <f aca="false">L11+L19</f>
        <v>71.4</v>
      </c>
    </row>
  </sheetData>
  <mergeCells count="4">
    <mergeCell ref="A1:L1"/>
    <mergeCell ref="A2:L2"/>
    <mergeCell ref="A5:L5"/>
    <mergeCell ref="A12:L12"/>
  </mergeCells>
  <printOptions headings="false" gridLines="false" gridLinesSet="true" horizontalCentered="false" verticalCentered="false"/>
  <pageMargins left="0.25" right="0.25" top="0.75" bottom="0.190277777777778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XFB20"/>
  <sheetViews>
    <sheetView showFormulas="false" showGridLines="true" showRowColHeaders="true" showZeros="true" rightToLeft="false" tabSelected="false" showOutlineSymbols="true" defaultGridColor="true" view="pageBreakPreview" topLeftCell="A4" colorId="64" zoomScale="100" zoomScaleNormal="100" zoomScalePageLayoutView="100" workbookViewId="0">
      <selection pane="topLeft" activeCell="M4" activeCellId="0" sqref="M4"/>
    </sheetView>
  </sheetViews>
  <sheetFormatPr defaultColWidth="8.6796875" defaultRowHeight="17.35" zeroHeight="false" outlineLevelRow="0" outlineLevelCol="0"/>
  <cols>
    <col collapsed="false" customWidth="true" hidden="false" outlineLevel="0" max="1" min="1" style="3" width="13.86"/>
    <col collapsed="false" customWidth="true" hidden="false" outlineLevel="0" max="2" min="2" style="3" width="46.29"/>
    <col collapsed="false" customWidth="true" hidden="false" outlineLevel="0" max="7" min="3" style="3" width="14.71"/>
    <col collapsed="false" customWidth="true" hidden="true" outlineLevel="0" max="8" min="8" style="3" width="1.39"/>
    <col collapsed="false" customWidth="true" hidden="true" outlineLevel="0" max="12" min="9" style="3" width="14.71"/>
    <col collapsed="false" customWidth="true" hidden="false" outlineLevel="0" max="16384" min="16382" style="1" width="11.53"/>
  </cols>
  <sheetData>
    <row r="1" customFormat="false" ht="17.35" hidden="false" customHeight="false" outlineLevel="0" collapsed="false">
      <c r="A1" s="2" t="s">
        <v>87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false" ht="17.35" hidden="false" customHeight="false" outlineLevel="0" collapsed="false">
      <c r="A2" s="2" t="s">
        <v>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4" s="1" customFormat="true" ht="42.75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</row>
    <row r="5" customFormat="false" ht="18.75" hidden="false" customHeight="true" outlineLevel="0" collapsed="false">
      <c r="A5" s="6" t="s">
        <v>14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="17" customFormat="true" ht="29.85" hidden="false" customHeight="false" outlineLevel="0" collapsed="false">
      <c r="A6" s="4" t="s">
        <v>37</v>
      </c>
      <c r="B6" s="10" t="s">
        <v>49</v>
      </c>
      <c r="C6" s="9" t="n">
        <v>30</v>
      </c>
      <c r="D6" s="9" t="n">
        <v>9</v>
      </c>
      <c r="E6" s="9" t="n">
        <v>0.27</v>
      </c>
      <c r="F6" s="9"/>
      <c r="G6" s="9" t="n">
        <v>0.84</v>
      </c>
      <c r="H6" s="9" t="n">
        <v>0.035</v>
      </c>
      <c r="I6" s="9" t="n">
        <v>6.5</v>
      </c>
      <c r="J6" s="9" t="n">
        <v>0.05</v>
      </c>
      <c r="K6" s="9" t="n">
        <v>7</v>
      </c>
      <c r="L6" s="9" t="n">
        <v>17.5</v>
      </c>
      <c r="N6" s="1"/>
      <c r="O6" s="1"/>
      <c r="XFB6" s="1"/>
    </row>
    <row r="7" customFormat="false" ht="18" hidden="false" customHeight="true" outlineLevel="0" collapsed="false">
      <c r="A7" s="4" t="s">
        <v>39</v>
      </c>
      <c r="B7" s="10" t="s">
        <v>40</v>
      </c>
      <c r="C7" s="9" t="n">
        <v>100</v>
      </c>
      <c r="D7" s="16" t="n">
        <v>220.4</v>
      </c>
      <c r="E7" s="16" t="n">
        <v>25.25</v>
      </c>
      <c r="F7" s="16" t="n">
        <v>13.67</v>
      </c>
      <c r="G7" s="16" t="n">
        <v>5.08</v>
      </c>
      <c r="H7" s="9"/>
      <c r="I7" s="9"/>
      <c r="J7" s="9"/>
      <c r="K7" s="9"/>
      <c r="L7" s="9"/>
    </row>
    <row r="8" customFormat="false" ht="18" hidden="false" customHeight="true" outlineLevel="0" collapsed="false">
      <c r="A8" s="4" t="s">
        <v>54</v>
      </c>
      <c r="B8" s="8" t="s">
        <v>55</v>
      </c>
      <c r="C8" s="9" t="n">
        <v>150</v>
      </c>
      <c r="D8" s="9" t="n">
        <v>209</v>
      </c>
      <c r="E8" s="9" t="n">
        <v>3.65</v>
      </c>
      <c r="F8" s="9" t="n">
        <v>5.37</v>
      </c>
      <c r="G8" s="9" t="n">
        <v>36.6</v>
      </c>
      <c r="H8" s="9"/>
      <c r="I8" s="9"/>
      <c r="J8" s="9"/>
      <c r="K8" s="9"/>
      <c r="L8" s="9"/>
    </row>
    <row r="9" customFormat="false" ht="17.35" hidden="false" customHeight="false" outlineLevel="0" collapsed="false">
      <c r="A9" s="4" t="s">
        <v>20</v>
      </c>
      <c r="B9" s="10" t="s">
        <v>31</v>
      </c>
      <c r="C9" s="9" t="n">
        <v>200</v>
      </c>
      <c r="D9" s="9" t="n">
        <v>56</v>
      </c>
      <c r="E9" s="9" t="n">
        <v>0.2</v>
      </c>
      <c r="F9" s="9"/>
      <c r="G9" s="9" t="n">
        <v>15</v>
      </c>
      <c r="H9" s="9"/>
      <c r="I9" s="9"/>
      <c r="J9" s="9"/>
      <c r="K9" s="9"/>
      <c r="L9" s="9"/>
    </row>
    <row r="10" customFormat="false" ht="17.35" hidden="false" customHeight="false" outlineLevel="0" collapsed="false">
      <c r="A10" s="12"/>
      <c r="B10" s="8" t="s">
        <v>32</v>
      </c>
      <c r="C10" s="9" t="n">
        <v>30</v>
      </c>
      <c r="D10" s="9" t="n">
        <v>82.4</v>
      </c>
      <c r="E10" s="9" t="n">
        <v>2.44</v>
      </c>
      <c r="F10" s="9" t="n">
        <v>0.48</v>
      </c>
      <c r="G10" s="9" t="n">
        <v>16.4</v>
      </c>
      <c r="H10" s="9" t="n">
        <v>0.1</v>
      </c>
      <c r="I10" s="9"/>
      <c r="J10" s="9"/>
      <c r="K10" s="9" t="n">
        <v>21</v>
      </c>
      <c r="L10" s="9" t="n">
        <v>31.6</v>
      </c>
    </row>
    <row r="11" customFormat="false" ht="17.35" hidden="false" customHeight="false" outlineLevel="0" collapsed="false">
      <c r="A11" s="13"/>
      <c r="B11" s="11" t="s">
        <v>23</v>
      </c>
      <c r="C11" s="9" t="n">
        <f aca="false">SUM(C6:C10)</f>
        <v>510</v>
      </c>
      <c r="D11" s="9" t="n">
        <f aca="false">SUM(D6:D10)</f>
        <v>576.8</v>
      </c>
      <c r="E11" s="9" t="n">
        <f aca="false">SUM(E6:E10)</f>
        <v>31.81</v>
      </c>
      <c r="F11" s="9" t="n">
        <f aca="false">SUM(F6:F10)</f>
        <v>19.52</v>
      </c>
      <c r="G11" s="9" t="n">
        <f aca="false">SUM(G6:G10)</f>
        <v>73.92</v>
      </c>
      <c r="H11" s="9" t="n">
        <f aca="false">SUM(H6:H10)</f>
        <v>0.135</v>
      </c>
      <c r="I11" s="9" t="n">
        <f aca="false">SUM(I6:I10)</f>
        <v>6.5</v>
      </c>
      <c r="J11" s="9" t="n">
        <f aca="false">SUM(J6:J10)</f>
        <v>0.05</v>
      </c>
      <c r="K11" s="9" t="n">
        <f aca="false">SUM(K6:K10)</f>
        <v>28</v>
      </c>
      <c r="L11" s="9" t="n">
        <f aca="false">SUM(L6:L10)</f>
        <v>49.1</v>
      </c>
    </row>
    <row r="12" customFormat="false" ht="17.35" hidden="false" customHeight="false" outlineLevel="0" collapsed="false">
      <c r="A12" s="21" t="s">
        <v>24</v>
      </c>
      <c r="B12" s="21"/>
      <c r="C12" s="21"/>
      <c r="D12" s="21"/>
      <c r="E12" s="21"/>
      <c r="F12" s="21"/>
      <c r="G12" s="21"/>
      <c r="H12" s="13"/>
      <c r="I12" s="13"/>
      <c r="J12" s="13"/>
      <c r="K12" s="13"/>
      <c r="L12" s="13"/>
    </row>
    <row r="13" customFormat="false" ht="31.3" hidden="false" customHeight="true" outlineLevel="0" collapsed="false">
      <c r="A13" s="4" t="s">
        <v>37</v>
      </c>
      <c r="B13" s="10" t="s">
        <v>49</v>
      </c>
      <c r="C13" s="9" t="n">
        <v>15</v>
      </c>
      <c r="D13" s="9" t="n">
        <v>9</v>
      </c>
      <c r="E13" s="9" t="n">
        <v>0.27</v>
      </c>
      <c r="F13" s="9"/>
      <c r="G13" s="9" t="n">
        <v>0.84</v>
      </c>
      <c r="H13" s="9" t="n">
        <v>0.035</v>
      </c>
      <c r="I13" s="9" t="n">
        <v>6.5</v>
      </c>
      <c r="J13" s="9" t="n">
        <v>0.05</v>
      </c>
      <c r="K13" s="9" t="n">
        <v>7</v>
      </c>
      <c r="L13" s="9" t="n">
        <v>17.5</v>
      </c>
    </row>
    <row r="14" customFormat="false" ht="46.25" hidden="false" customHeight="true" outlineLevel="0" collapsed="false">
      <c r="A14" s="4" t="s">
        <v>60</v>
      </c>
      <c r="B14" s="10" t="s">
        <v>61</v>
      </c>
      <c r="C14" s="9" t="n">
        <f aca="false">200+12.5+5</f>
        <v>217.5</v>
      </c>
      <c r="D14" s="9" t="n">
        <v>143</v>
      </c>
      <c r="E14" s="9" t="n">
        <v>8.72</v>
      </c>
      <c r="F14" s="9" t="n">
        <v>7</v>
      </c>
      <c r="G14" s="9" t="n">
        <v>34</v>
      </c>
      <c r="H14" s="9"/>
      <c r="I14" s="9"/>
      <c r="J14" s="9"/>
      <c r="K14" s="9"/>
      <c r="L14" s="9"/>
    </row>
    <row r="15" customFormat="false" ht="18" hidden="false" customHeight="true" outlineLevel="0" collapsed="false">
      <c r="A15" s="4" t="s">
        <v>88</v>
      </c>
      <c r="B15" s="10" t="s">
        <v>89</v>
      </c>
      <c r="C15" s="9" t="n">
        <v>25</v>
      </c>
      <c r="D15" s="9"/>
      <c r="E15" s="9"/>
      <c r="F15" s="9"/>
      <c r="G15" s="9"/>
      <c r="H15" s="9"/>
      <c r="I15" s="9"/>
      <c r="J15" s="9"/>
      <c r="K15" s="9"/>
      <c r="L15" s="9"/>
    </row>
    <row r="16" customFormat="false" ht="17.35" hidden="false" customHeight="false" outlineLevel="0" collapsed="false">
      <c r="A16" s="4" t="s">
        <v>90</v>
      </c>
      <c r="B16" s="10" t="s">
        <v>91</v>
      </c>
      <c r="C16" s="9" t="n">
        <v>150</v>
      </c>
      <c r="D16" s="9" t="n">
        <v>75</v>
      </c>
      <c r="E16" s="9" t="n">
        <v>2.06</v>
      </c>
      <c r="F16" s="9" t="n">
        <v>3.23</v>
      </c>
      <c r="G16" s="22" t="n">
        <v>9.4</v>
      </c>
      <c r="H16" s="9"/>
      <c r="I16" s="9"/>
      <c r="J16" s="9"/>
      <c r="K16" s="9"/>
      <c r="L16" s="9"/>
    </row>
    <row r="17" customFormat="false" ht="17.35" hidden="false" customHeight="false" outlineLevel="0" collapsed="false">
      <c r="A17" s="4" t="s">
        <v>20</v>
      </c>
      <c r="B17" s="10" t="s">
        <v>31</v>
      </c>
      <c r="C17" s="9" t="n">
        <v>200</v>
      </c>
      <c r="D17" s="9" t="n">
        <v>56</v>
      </c>
      <c r="E17" s="9" t="n">
        <v>0.2</v>
      </c>
      <c r="F17" s="9"/>
      <c r="G17" s="9" t="n">
        <v>15</v>
      </c>
      <c r="H17" s="9"/>
      <c r="I17" s="9"/>
      <c r="J17" s="9"/>
      <c r="K17" s="9"/>
      <c r="L17" s="9"/>
    </row>
    <row r="18" customFormat="false" ht="17.35" hidden="false" customHeight="false" outlineLevel="0" collapsed="false">
      <c r="A18" s="14"/>
      <c r="B18" s="8" t="s">
        <v>32</v>
      </c>
      <c r="C18" s="9" t="n">
        <v>30</v>
      </c>
      <c r="D18" s="9" t="n">
        <v>82.4</v>
      </c>
      <c r="E18" s="9" t="n">
        <v>2.44</v>
      </c>
      <c r="F18" s="9" t="n">
        <v>0.48</v>
      </c>
      <c r="G18" s="9" t="n">
        <v>16.4</v>
      </c>
      <c r="H18" s="9"/>
      <c r="I18" s="9"/>
      <c r="J18" s="9"/>
      <c r="K18" s="9" t="n">
        <v>21</v>
      </c>
      <c r="L18" s="9" t="n">
        <v>94.6</v>
      </c>
    </row>
    <row r="19" customFormat="false" ht="17.35" hidden="false" customHeight="false" outlineLevel="0" collapsed="false">
      <c r="A19" s="14"/>
      <c r="B19" s="11" t="s">
        <v>23</v>
      </c>
      <c r="C19" s="9" t="n">
        <f aca="false">SUM(C13:C18)</f>
        <v>637.5</v>
      </c>
      <c r="D19" s="9" t="n">
        <f aca="false">SUM(D13:D18)</f>
        <v>365.4</v>
      </c>
      <c r="E19" s="9" t="n">
        <f aca="false">SUM(E13:E18)</f>
        <v>13.69</v>
      </c>
      <c r="F19" s="9" t="n">
        <f aca="false">SUM(F13:F18)</f>
        <v>10.71</v>
      </c>
      <c r="G19" s="9" t="n">
        <f aca="false">SUM(G13:G18)</f>
        <v>75.64</v>
      </c>
      <c r="H19" s="9" t="n">
        <f aca="false">SUM(H13:H18)</f>
        <v>0.035</v>
      </c>
      <c r="I19" s="9" t="n">
        <f aca="false">SUM(I13:I18)</f>
        <v>6.5</v>
      </c>
      <c r="J19" s="9" t="n">
        <f aca="false">SUM(J13:J18)</f>
        <v>0.05</v>
      </c>
      <c r="K19" s="9" t="n">
        <f aca="false">SUM(K13:K18)</f>
        <v>28</v>
      </c>
      <c r="L19" s="9" t="n">
        <f aca="false">SUM(L13:L18)</f>
        <v>112.1</v>
      </c>
    </row>
    <row r="20" customFormat="false" ht="17.35" hidden="false" customHeight="false" outlineLevel="0" collapsed="false">
      <c r="A20" s="12"/>
      <c r="B20" s="15" t="s">
        <v>34</v>
      </c>
      <c r="C20" s="9" t="n">
        <f aca="false">C19+C11</f>
        <v>1147.5</v>
      </c>
      <c r="D20" s="9" t="n">
        <f aca="false">D11+D19</f>
        <v>942.2</v>
      </c>
      <c r="E20" s="9" t="n">
        <f aca="false">E11+E19</f>
        <v>45.5</v>
      </c>
      <c r="F20" s="9" t="n">
        <f aca="false">F11+F19</f>
        <v>30.23</v>
      </c>
      <c r="G20" s="9" t="n">
        <f aca="false">G11+G19</f>
        <v>149.56</v>
      </c>
      <c r="H20" s="9" t="n">
        <f aca="false">H11+H19</f>
        <v>0.17</v>
      </c>
      <c r="I20" s="9" t="n">
        <f aca="false">I11+I19</f>
        <v>13</v>
      </c>
      <c r="J20" s="9" t="n">
        <f aca="false">J11+J19</f>
        <v>0.1</v>
      </c>
      <c r="K20" s="9" t="n">
        <f aca="false">K11+K19</f>
        <v>56</v>
      </c>
      <c r="L20" s="9" t="n">
        <f aca="false">L11+L19</f>
        <v>161.2</v>
      </c>
    </row>
  </sheetData>
  <mergeCells count="4">
    <mergeCell ref="A1:L1"/>
    <mergeCell ref="A2:L2"/>
    <mergeCell ref="A5:L5"/>
    <mergeCell ref="A12:G12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8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M1" activeCellId="0" sqref="M1"/>
    </sheetView>
  </sheetViews>
  <sheetFormatPr defaultColWidth="8.6796875" defaultRowHeight="17.35" zeroHeight="false" outlineLevelRow="0" outlineLevelCol="0"/>
  <cols>
    <col collapsed="false" customWidth="true" hidden="false" outlineLevel="0" max="1" min="1" style="3" width="13.86"/>
    <col collapsed="false" customWidth="true" hidden="false" outlineLevel="0" max="2" min="2" style="3" width="46.42"/>
    <col collapsed="false" customWidth="true" hidden="false" outlineLevel="0" max="6" min="3" style="3" width="14.42"/>
    <col collapsed="false" customWidth="true" hidden="false" outlineLevel="0" max="7" min="7" style="3" width="13.75"/>
    <col collapsed="false" customWidth="true" hidden="true" outlineLevel="0" max="8" min="8" style="3" width="1.39"/>
    <col collapsed="false" customWidth="true" hidden="true" outlineLevel="0" max="12" min="9" style="3" width="14.42"/>
    <col collapsed="false" customWidth="true" hidden="false" outlineLevel="0" max="16384" min="16382" style="1" width="11.53"/>
  </cols>
  <sheetData>
    <row r="1" customFormat="false" ht="17.35" hidden="false" customHeight="false" outlineLevel="0" collapsed="false">
      <c r="A1" s="2" t="s">
        <v>92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false" ht="17.35" hidden="false" customHeight="false" outlineLevel="0" collapsed="false">
      <c r="A2" s="2" t="s">
        <v>67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4" s="1" customFormat="true" ht="42.75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</row>
    <row r="5" customFormat="false" ht="18.75" hidden="false" customHeight="true" outlineLevel="0" collapsed="false">
      <c r="A5" s="6" t="s">
        <v>14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customFormat="false" ht="18.75" hidden="false" customHeight="true" outlineLevel="0" collapsed="false">
      <c r="A6" s="5" t="s">
        <v>47</v>
      </c>
      <c r="B6" s="8" t="s">
        <v>48</v>
      </c>
      <c r="C6" s="9" t="n">
        <v>50</v>
      </c>
      <c r="D6" s="9" t="n">
        <v>138</v>
      </c>
      <c r="E6" s="9" t="n">
        <v>10</v>
      </c>
      <c r="F6" s="9" t="n">
        <v>5.47</v>
      </c>
      <c r="G6" s="9" t="n">
        <v>7.73</v>
      </c>
      <c r="H6" s="9"/>
      <c r="I6" s="9"/>
      <c r="J6" s="9"/>
      <c r="K6" s="9"/>
      <c r="L6" s="9"/>
    </row>
    <row r="7" customFormat="false" ht="18.75" hidden="false" customHeight="true" outlineLevel="0" collapsed="false">
      <c r="A7" s="4" t="s">
        <v>18</v>
      </c>
      <c r="B7" s="10" t="s">
        <v>19</v>
      </c>
      <c r="C7" s="9" t="n">
        <v>150</v>
      </c>
      <c r="D7" s="9" t="n">
        <v>112</v>
      </c>
      <c r="E7" s="9" t="n">
        <v>3.67</v>
      </c>
      <c r="F7" s="9" t="n">
        <v>3</v>
      </c>
      <c r="G7" s="9" t="n">
        <v>17.6</v>
      </c>
      <c r="H7" s="9"/>
      <c r="I7" s="9"/>
      <c r="J7" s="9"/>
      <c r="K7" s="9"/>
      <c r="L7" s="9"/>
    </row>
    <row r="8" customFormat="false" ht="17.35" hidden="false" customHeight="false" outlineLevel="0" collapsed="false">
      <c r="A8" s="4" t="s">
        <v>20</v>
      </c>
      <c r="B8" s="10" t="s">
        <v>31</v>
      </c>
      <c r="C8" s="9" t="n">
        <v>200</v>
      </c>
      <c r="D8" s="9" t="n">
        <v>56</v>
      </c>
      <c r="E8" s="9" t="n">
        <v>0.2</v>
      </c>
      <c r="F8" s="9"/>
      <c r="G8" s="9" t="n">
        <v>15</v>
      </c>
      <c r="H8" s="9"/>
      <c r="I8" s="9"/>
      <c r="J8" s="9"/>
      <c r="K8" s="9"/>
      <c r="L8" s="9"/>
    </row>
    <row r="9" customFormat="false" ht="17.35" hidden="false" customHeight="false" outlineLevel="0" collapsed="false">
      <c r="A9" s="14"/>
      <c r="B9" s="8" t="s">
        <v>32</v>
      </c>
      <c r="C9" s="16" t="n">
        <v>20</v>
      </c>
      <c r="D9" s="9" t="n">
        <v>82.4</v>
      </c>
      <c r="E9" s="9" t="n">
        <v>2.44</v>
      </c>
      <c r="F9" s="9" t="n">
        <v>0.48</v>
      </c>
      <c r="G9" s="9" t="n">
        <v>16.4</v>
      </c>
      <c r="H9" s="9"/>
      <c r="I9" s="9"/>
      <c r="J9" s="9"/>
      <c r="K9" s="9" t="n">
        <v>21</v>
      </c>
      <c r="L9" s="9" t="n">
        <v>94.6</v>
      </c>
    </row>
    <row r="10" customFormat="false" ht="17.35" hidden="false" customHeight="false" outlineLevel="0" collapsed="false">
      <c r="A10" s="14"/>
      <c r="B10" s="8" t="s">
        <v>22</v>
      </c>
      <c r="C10" s="9" t="n">
        <v>150</v>
      </c>
      <c r="D10" s="9" t="n">
        <v>70</v>
      </c>
      <c r="E10" s="9" t="n">
        <v>3.22</v>
      </c>
      <c r="F10" s="9" t="n">
        <v>1</v>
      </c>
      <c r="G10" s="9" t="n">
        <v>42</v>
      </c>
      <c r="H10" s="9"/>
      <c r="I10" s="9"/>
      <c r="J10" s="9"/>
      <c r="K10" s="9"/>
      <c r="L10" s="9"/>
    </row>
    <row r="11" customFormat="false" ht="17.35" hidden="false" customHeight="false" outlineLevel="0" collapsed="false">
      <c r="A11" s="12"/>
      <c r="B11" s="23"/>
      <c r="C11" s="9" t="n">
        <f aca="false">SUM(C6:C10)</f>
        <v>570</v>
      </c>
      <c r="D11" s="9" t="n">
        <f aca="false">SUM(D6:D10)</f>
        <v>458.4</v>
      </c>
      <c r="E11" s="9" t="n">
        <f aca="false">SUM(E6:E10)</f>
        <v>19.53</v>
      </c>
      <c r="F11" s="9" t="n">
        <f aca="false">SUM(F6:F10)</f>
        <v>9.95</v>
      </c>
      <c r="G11" s="9" t="n">
        <f aca="false">SUM(G6:G10)</f>
        <v>98.73</v>
      </c>
      <c r="H11" s="9" t="n">
        <f aca="false">SUM(H6:H10)</f>
        <v>0</v>
      </c>
      <c r="I11" s="9" t="n">
        <f aca="false">SUM(I6:I10)</f>
        <v>0</v>
      </c>
      <c r="J11" s="9" t="n">
        <f aca="false">SUM(J6:J10)</f>
        <v>0</v>
      </c>
      <c r="K11" s="9" t="n">
        <f aca="false">SUM(K6:K10)</f>
        <v>21</v>
      </c>
      <c r="L11" s="9" t="n">
        <f aca="false">SUM(L6:L10)</f>
        <v>94.6</v>
      </c>
    </row>
    <row r="12" customFormat="false" ht="17.35" hidden="false" customHeight="false" outlineLevel="0" collapsed="false">
      <c r="A12" s="13" t="s">
        <v>24</v>
      </c>
      <c r="B12" s="13" t="s">
        <v>93</v>
      </c>
      <c r="C12" s="13"/>
      <c r="D12" s="13"/>
      <c r="E12" s="13"/>
      <c r="F12" s="13"/>
      <c r="G12" s="13"/>
      <c r="H12" s="13" t="n">
        <v>0.028</v>
      </c>
      <c r="I12" s="13" t="n">
        <v>2.8</v>
      </c>
      <c r="J12" s="13"/>
      <c r="K12" s="13" t="n">
        <v>2.8</v>
      </c>
      <c r="L12" s="13" t="n">
        <v>4.8</v>
      </c>
    </row>
    <row r="13" customFormat="false" ht="47" hidden="false" customHeight="true" outlineLevel="0" collapsed="false">
      <c r="A13" s="4" t="s">
        <v>50</v>
      </c>
      <c r="B13" s="19" t="s">
        <v>51</v>
      </c>
      <c r="C13" s="9" t="n">
        <f aca="false">200+5+12.5</f>
        <v>217.5</v>
      </c>
      <c r="D13" s="9" t="n">
        <v>102</v>
      </c>
      <c r="E13" s="9" t="n">
        <v>6</v>
      </c>
      <c r="F13" s="9" t="n">
        <v>5</v>
      </c>
      <c r="G13" s="9" t="n">
        <v>14</v>
      </c>
      <c r="H13" s="9"/>
      <c r="I13" s="9"/>
      <c r="J13" s="9"/>
      <c r="K13" s="9"/>
      <c r="L13" s="9"/>
    </row>
    <row r="14" customFormat="false" ht="17.35" hidden="false" customHeight="false" outlineLevel="0" collapsed="false">
      <c r="A14" s="4" t="s">
        <v>68</v>
      </c>
      <c r="B14" s="10" t="s">
        <v>69</v>
      </c>
      <c r="C14" s="9" t="n">
        <v>150</v>
      </c>
      <c r="D14" s="9" t="n">
        <v>264</v>
      </c>
      <c r="E14" s="9" t="n">
        <v>18.69</v>
      </c>
      <c r="F14" s="9" t="n">
        <v>9.13</v>
      </c>
      <c r="G14" s="9" t="n">
        <v>27.94</v>
      </c>
      <c r="H14" s="9"/>
      <c r="I14" s="9"/>
      <c r="J14" s="9"/>
      <c r="K14" s="9"/>
      <c r="L14" s="9"/>
    </row>
    <row r="15" customFormat="false" ht="17.35" hidden="false" customHeight="false" outlineLevel="0" collapsed="false">
      <c r="A15" s="4" t="s">
        <v>20</v>
      </c>
      <c r="B15" s="10" t="s">
        <v>31</v>
      </c>
      <c r="C15" s="9" t="n">
        <v>200</v>
      </c>
      <c r="D15" s="9" t="n">
        <v>56</v>
      </c>
      <c r="E15" s="9" t="n">
        <v>0.2</v>
      </c>
      <c r="F15" s="9"/>
      <c r="G15" s="9" t="n">
        <v>15</v>
      </c>
      <c r="H15" s="9"/>
      <c r="I15" s="9"/>
      <c r="J15" s="9"/>
      <c r="K15" s="9"/>
      <c r="L15" s="9"/>
    </row>
    <row r="16" customFormat="false" ht="17.35" hidden="false" customHeight="false" outlineLevel="0" collapsed="false">
      <c r="A16" s="14"/>
      <c r="B16" s="8" t="s">
        <v>32</v>
      </c>
      <c r="C16" s="16" t="n">
        <v>40</v>
      </c>
      <c r="D16" s="9" t="n">
        <v>82.4</v>
      </c>
      <c r="E16" s="9" t="n">
        <v>2.44</v>
      </c>
      <c r="F16" s="9" t="n">
        <v>0.48</v>
      </c>
      <c r="G16" s="9" t="n">
        <v>16.4</v>
      </c>
      <c r="H16" s="9"/>
      <c r="I16" s="9"/>
      <c r="J16" s="9"/>
      <c r="K16" s="9" t="n">
        <v>21</v>
      </c>
      <c r="L16" s="9" t="n">
        <v>94.6</v>
      </c>
    </row>
    <row r="17" customFormat="false" ht="17.35" hidden="false" customHeight="false" outlineLevel="0" collapsed="false">
      <c r="A17" s="14"/>
      <c r="B17" s="11" t="s">
        <v>23</v>
      </c>
      <c r="C17" s="9" t="n">
        <f aca="false">SUM(C13:C16)</f>
        <v>607.5</v>
      </c>
      <c r="D17" s="9" t="n">
        <f aca="false">SUM(D13:D16)</f>
        <v>504.4</v>
      </c>
      <c r="E17" s="9" t="n">
        <f aca="false">SUM(E13:E16)</f>
        <v>27.33</v>
      </c>
      <c r="F17" s="9" t="n">
        <f aca="false">SUM(F13:F16)</f>
        <v>14.61</v>
      </c>
      <c r="G17" s="9" t="n">
        <f aca="false">SUM(G13:G16)</f>
        <v>73.34</v>
      </c>
      <c r="H17" s="9" t="n">
        <f aca="false">SUM(H13:H16)</f>
        <v>0</v>
      </c>
      <c r="I17" s="9" t="n">
        <f aca="false">SUM(I13:I16)</f>
        <v>0</v>
      </c>
      <c r="J17" s="9" t="n">
        <f aca="false">SUM(J13:J16)</f>
        <v>0</v>
      </c>
      <c r="K17" s="9" t="n">
        <f aca="false">SUM(K13:K16)</f>
        <v>21</v>
      </c>
      <c r="L17" s="9" t="n">
        <f aca="false">SUM(L13:L16)</f>
        <v>94.6</v>
      </c>
    </row>
    <row r="18" customFormat="false" ht="17.35" hidden="false" customHeight="false" outlineLevel="0" collapsed="false">
      <c r="A18" s="14"/>
      <c r="B18" s="15" t="s">
        <v>34</v>
      </c>
      <c r="C18" s="9" t="n">
        <f aca="false">C11+C17</f>
        <v>1177.5</v>
      </c>
      <c r="D18" s="9" t="n">
        <f aca="false">D11+D17</f>
        <v>962.8</v>
      </c>
      <c r="E18" s="9" t="n">
        <f aca="false">E11+E17</f>
        <v>46.86</v>
      </c>
      <c r="F18" s="9" t="n">
        <f aca="false">F11+F17</f>
        <v>24.56</v>
      </c>
      <c r="G18" s="9" t="n">
        <f aca="false">G11+G17</f>
        <v>172.07</v>
      </c>
      <c r="H18" s="9" t="n">
        <f aca="false">H11+H17</f>
        <v>0</v>
      </c>
      <c r="I18" s="9" t="n">
        <f aca="false">I11+I17</f>
        <v>0</v>
      </c>
      <c r="J18" s="9" t="n">
        <f aca="false">J11+J17</f>
        <v>0</v>
      </c>
      <c r="K18" s="9" t="n">
        <f aca="false">K11+K17</f>
        <v>42</v>
      </c>
      <c r="L18" s="9" t="n">
        <f aca="false">L11+L17</f>
        <v>189.2</v>
      </c>
    </row>
  </sheetData>
  <mergeCells count="4">
    <mergeCell ref="A1:L1"/>
    <mergeCell ref="A2:L2"/>
    <mergeCell ref="A5:L5"/>
    <mergeCell ref="A12:L1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U30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E31" activeCellId="0" sqref="E31"/>
    </sheetView>
  </sheetViews>
  <sheetFormatPr defaultColWidth="8.6796875" defaultRowHeight="15" zeroHeight="false" outlineLevelRow="0" outlineLevelCol="0"/>
  <sheetData>
    <row r="1" customFormat="false" ht="21" hidden="false" customHeight="false" outlineLevel="0" collapsed="false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customFormat="false" ht="15.75" hidden="false" customHeight="false" outlineLevel="0" collapsed="false">
      <c r="A2" s="25" t="s">
        <v>94</v>
      </c>
      <c r="B2" s="25"/>
      <c r="C2" s="26"/>
      <c r="D2" s="26"/>
      <c r="E2" s="26"/>
      <c r="F2" s="25"/>
      <c r="G2" s="25"/>
      <c r="H2" s="26"/>
      <c r="I2" s="26"/>
      <c r="J2" s="26"/>
      <c r="K2" s="26"/>
      <c r="L2" s="25" t="s">
        <v>95</v>
      </c>
      <c r="M2" s="25"/>
      <c r="N2" s="26"/>
      <c r="O2" s="26"/>
      <c r="P2" s="26"/>
    </row>
    <row r="3" customFormat="false" ht="15.75" hidden="false" customHeight="false" outlineLevel="0" collapsed="false">
      <c r="A3" s="27" t="s">
        <v>96</v>
      </c>
      <c r="B3" s="27"/>
      <c r="C3" s="27"/>
      <c r="D3" s="27"/>
      <c r="E3" s="27"/>
      <c r="F3" s="27"/>
      <c r="G3" s="27"/>
      <c r="H3" s="27"/>
      <c r="I3" s="27"/>
      <c r="J3" s="27"/>
      <c r="K3" s="28"/>
      <c r="L3" s="27" t="s">
        <v>97</v>
      </c>
      <c r="M3" s="27"/>
      <c r="N3" s="29"/>
      <c r="O3" s="29"/>
      <c r="P3" s="29"/>
    </row>
    <row r="4" customFormat="false" ht="15.75" hidden="false" customHeight="false" outlineLevel="0" collapsed="false">
      <c r="A4" s="27" t="s">
        <v>98</v>
      </c>
      <c r="B4" s="27"/>
      <c r="C4" s="27"/>
      <c r="D4" s="27"/>
      <c r="E4" s="27"/>
      <c r="F4" s="27"/>
      <c r="G4" s="27"/>
      <c r="H4" s="27"/>
      <c r="I4" s="27"/>
      <c r="J4" s="27"/>
      <c r="K4" s="28"/>
      <c r="L4" s="29"/>
      <c r="M4" s="29"/>
      <c r="N4" s="29"/>
      <c r="O4" s="29"/>
      <c r="P4" s="29"/>
    </row>
    <row r="5" customFormat="false" ht="15.75" hidden="false" customHeight="false" outlineLevel="0" collapsed="false">
      <c r="A5" s="27" t="s">
        <v>99</v>
      </c>
      <c r="B5" s="27"/>
      <c r="C5" s="27"/>
      <c r="D5" s="27"/>
      <c r="E5" s="27"/>
      <c r="F5" s="27"/>
      <c r="G5" s="27"/>
      <c r="H5" s="27"/>
      <c r="I5" s="27"/>
      <c r="J5" s="27"/>
      <c r="K5" s="28"/>
      <c r="L5" s="30"/>
      <c r="M5" s="30"/>
      <c r="N5" s="30"/>
      <c r="O5" s="30"/>
      <c r="P5" s="30"/>
    </row>
    <row r="6" customFormat="false" ht="15.75" hidden="false" customHeight="false" outlineLevel="0" collapsed="false">
      <c r="A6" s="31"/>
      <c r="B6" s="31"/>
      <c r="C6" s="31"/>
      <c r="D6" s="27" t="s">
        <v>100</v>
      </c>
      <c r="E6" s="27"/>
      <c r="F6" s="28"/>
      <c r="G6" s="28"/>
      <c r="H6" s="32"/>
      <c r="I6" s="28"/>
      <c r="J6" s="28"/>
      <c r="K6" s="28"/>
      <c r="L6" s="33"/>
      <c r="M6" s="33"/>
      <c r="N6" s="34" t="s">
        <v>101</v>
      </c>
      <c r="O6" s="33"/>
      <c r="P6" s="33"/>
    </row>
    <row r="7" customFormat="false" ht="15.75" hidden="false" customHeight="false" outlineLevel="0" collapsed="false">
      <c r="A7" s="26"/>
      <c r="B7" s="26"/>
      <c r="C7" s="26"/>
      <c r="D7" s="26"/>
      <c r="E7" s="26"/>
      <c r="F7" s="28"/>
      <c r="G7" s="28"/>
      <c r="H7" s="28"/>
      <c r="I7" s="28"/>
      <c r="J7" s="28"/>
      <c r="K7" s="26"/>
      <c r="L7" s="26"/>
      <c r="M7" s="26"/>
      <c r="N7" s="26"/>
      <c r="O7" s="26"/>
      <c r="P7" s="26"/>
    </row>
    <row r="8" customFormat="false" ht="15.75" hidden="false" customHeight="false" outlineLevel="0" collapsed="false">
      <c r="A8" s="26"/>
      <c r="B8" s="26"/>
      <c r="C8" s="26"/>
      <c r="D8" s="26"/>
      <c r="E8" s="26"/>
      <c r="F8" s="28"/>
      <c r="G8" s="28"/>
      <c r="H8" s="28"/>
      <c r="I8" s="28"/>
      <c r="J8" s="28"/>
      <c r="K8" s="26"/>
      <c r="L8" s="26"/>
      <c r="M8" s="26"/>
      <c r="N8" s="26"/>
      <c r="O8" s="26"/>
      <c r="P8" s="26"/>
    </row>
    <row r="9" customFormat="false" ht="15.75" hidden="false" customHeight="false" outlineLevel="0" collapsed="false">
      <c r="A9" s="35" t="s">
        <v>102</v>
      </c>
      <c r="B9" s="35"/>
      <c r="C9" s="35"/>
      <c r="D9" s="35" t="s">
        <v>103</v>
      </c>
      <c r="E9" s="36" t="s">
        <v>104</v>
      </c>
      <c r="F9" s="28"/>
      <c r="G9" s="28"/>
      <c r="H9" s="28"/>
      <c r="I9" s="28"/>
      <c r="J9" s="36"/>
      <c r="K9" s="26"/>
      <c r="L9" s="35" t="s">
        <v>102</v>
      </c>
      <c r="M9" s="35"/>
      <c r="N9" s="35"/>
      <c r="O9" s="35" t="s">
        <v>103</v>
      </c>
      <c r="P9" s="37" t="s">
        <v>104</v>
      </c>
    </row>
    <row r="12" customFormat="false" ht="15" hidden="false" customHeight="false" outlineLevel="0" collapsed="false">
      <c r="N12" s="1" t="s">
        <v>105</v>
      </c>
    </row>
    <row r="14" customFormat="false" ht="18.75" hidden="false" customHeight="false" outlineLevel="0" collapsed="false">
      <c r="B14" s="38"/>
      <c r="C14" s="38"/>
      <c r="D14" s="38"/>
      <c r="E14" s="2" t="s">
        <v>106</v>
      </c>
      <c r="F14" s="2"/>
      <c r="G14" s="2"/>
      <c r="H14" s="2"/>
      <c r="I14" s="2"/>
      <c r="J14" s="2"/>
      <c r="K14" s="2"/>
      <c r="L14" s="2"/>
      <c r="M14" s="2"/>
      <c r="N14" s="38"/>
      <c r="O14" s="38"/>
    </row>
    <row r="15" customFormat="false" ht="18.75" hidden="false" customHeight="false" outlineLevel="0" collapsed="false">
      <c r="B15" s="38"/>
      <c r="C15" s="38"/>
      <c r="D15" s="38"/>
      <c r="E15" s="2" t="s">
        <v>107</v>
      </c>
      <c r="F15" s="2"/>
      <c r="G15" s="2"/>
      <c r="H15" s="2"/>
      <c r="I15" s="2"/>
      <c r="J15" s="2"/>
      <c r="K15" s="2"/>
      <c r="L15" s="2"/>
      <c r="M15" s="2"/>
      <c r="N15" s="38"/>
      <c r="O15" s="38"/>
    </row>
    <row r="16" customFormat="false" ht="18.75" hidden="false" customHeight="false" outlineLevel="0" collapsed="false">
      <c r="B16" s="38"/>
      <c r="C16" s="38"/>
      <c r="D16" s="38"/>
      <c r="E16" s="2" t="s">
        <v>108</v>
      </c>
      <c r="F16" s="2"/>
      <c r="G16" s="2"/>
      <c r="H16" s="2"/>
      <c r="I16" s="2"/>
      <c r="J16" s="2"/>
      <c r="K16" s="2"/>
      <c r="L16" s="2"/>
      <c r="M16" s="2"/>
      <c r="N16" s="38"/>
      <c r="O16" s="38"/>
    </row>
    <row r="17" customFormat="false" ht="18.75" hidden="false" customHeight="false" outlineLevel="0" collapsed="false">
      <c r="A17" s="2" t="s">
        <v>109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customFormat="false" ht="18.75" hidden="false" customHeight="false" outlineLevel="0" collapsed="false">
      <c r="B18" s="38"/>
      <c r="C18" s="38"/>
      <c r="D18" s="38"/>
      <c r="E18" s="2" t="s">
        <v>110</v>
      </c>
      <c r="F18" s="2"/>
      <c r="G18" s="2"/>
      <c r="H18" s="2"/>
      <c r="I18" s="2"/>
      <c r="J18" s="2"/>
      <c r="K18" s="2"/>
      <c r="L18" s="2"/>
      <c r="M18" s="2"/>
      <c r="N18" s="38"/>
      <c r="O18" s="38"/>
    </row>
    <row r="19" customFormat="false" ht="18.75" hidden="false" customHeight="false" outlineLevel="0" collapsed="false">
      <c r="B19" s="38"/>
      <c r="C19" s="38"/>
    </row>
    <row r="20" customFormat="false" ht="18.75" hidden="false" customHeight="false" outlineLevel="0" collapsed="false">
      <c r="B20" s="38"/>
      <c r="C20" s="38"/>
      <c r="D20" s="38"/>
      <c r="E20" s="2"/>
      <c r="F20" s="2"/>
      <c r="G20" s="2"/>
      <c r="H20" s="2"/>
      <c r="I20" s="2"/>
      <c r="J20" s="2"/>
      <c r="K20" s="2"/>
      <c r="L20" s="2"/>
    </row>
    <row r="21" customFormat="false" ht="18.75" hidden="false" customHeight="false" outlineLevel="0" collapsed="false">
      <c r="B21" s="38"/>
      <c r="C21" s="38"/>
      <c r="D21" s="38"/>
      <c r="E21" s="2"/>
      <c r="F21" s="2"/>
      <c r="G21" s="2"/>
      <c r="H21" s="2"/>
      <c r="I21" s="2"/>
      <c r="J21" s="2"/>
      <c r="K21" s="2"/>
      <c r="L21" s="2"/>
    </row>
    <row r="22" customFormat="false" ht="18.75" hidden="false" customHeight="false" outlineLevel="0" collapsed="false">
      <c r="B22" s="38"/>
      <c r="C22" s="38"/>
    </row>
    <row r="23" customFormat="false" ht="18.75" hidden="false" customHeight="true" outlineLevel="0" collapsed="false">
      <c r="A23" s="39" t="s">
        <v>111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40"/>
      <c r="R23" s="40"/>
      <c r="S23" s="40"/>
      <c r="T23" s="40"/>
      <c r="U23" s="40"/>
    </row>
    <row r="24" customFormat="false" ht="18.75" hidden="false" customHeight="true" outlineLevel="0" collapsed="false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40"/>
      <c r="R24" s="40"/>
      <c r="S24" s="40"/>
      <c r="T24" s="40"/>
      <c r="U24" s="40"/>
    </row>
    <row r="30" customFormat="false" ht="18.75" hidden="false" customHeight="false" outlineLevel="0" collapsed="false">
      <c r="E30" s="2" t="s">
        <v>112</v>
      </c>
      <c r="F30" s="2"/>
      <c r="G30" s="2"/>
      <c r="H30" s="2"/>
      <c r="I30" s="2"/>
      <c r="J30" s="2"/>
      <c r="K30" s="2"/>
      <c r="L30" s="2"/>
      <c r="M30" s="2"/>
    </row>
  </sheetData>
  <mergeCells count="25">
    <mergeCell ref="A2:B2"/>
    <mergeCell ref="F2:G2"/>
    <mergeCell ref="L2:M2"/>
    <mergeCell ref="A3:E3"/>
    <mergeCell ref="F3:G3"/>
    <mergeCell ref="H3:J3"/>
    <mergeCell ref="L3:M3"/>
    <mergeCell ref="N3:P3"/>
    <mergeCell ref="A4:E4"/>
    <mergeCell ref="F4:J4"/>
    <mergeCell ref="L4:P4"/>
    <mergeCell ref="A5:E5"/>
    <mergeCell ref="F5:J5"/>
    <mergeCell ref="L5:P5"/>
    <mergeCell ref="A6:C6"/>
    <mergeCell ref="D6:E6"/>
    <mergeCell ref="E14:M14"/>
    <mergeCell ref="E15:M15"/>
    <mergeCell ref="E16:M16"/>
    <mergeCell ref="A17:P17"/>
    <mergeCell ref="E18:M18"/>
    <mergeCell ref="E20:M20"/>
    <mergeCell ref="E21:M21"/>
    <mergeCell ref="A23:P24"/>
    <mergeCell ref="E30:M3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697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2025-01-29T12:27:41Z</dcterms:modified>
  <cp:revision>56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